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bangoura\Desktop\DESKTOP 03-FEB-2022\2022 PROCUREMENT PLAN\PROC PLAN AGENCIES\"/>
    </mc:Choice>
  </mc:AlternateContent>
  <xr:revisionPtr revIDLastSave="0" documentId="8_{E22DE04D-A490-490B-B030-3244AC7A1250}" xr6:coauthVersionLast="47" xr6:coauthVersionMax="47" xr10:uidLastSave="{00000000-0000-0000-0000-000000000000}"/>
  <bookViews>
    <workbookView xWindow="-98" yWindow="-98" windowWidth="19396" windowHeight="10395" activeTab="1" xr2:uid="{00000000-000D-0000-FFFF-FFFF00000000}"/>
  </bookViews>
  <sheets>
    <sheet name="Consultancy" sheetId="1" r:id="rId1"/>
    <sheet name="Goods" sheetId="2" r:id="rId2"/>
    <sheet name="Works" sheetId="3" r:id="rId3"/>
  </sheets>
  <definedNames>
    <definedName name="_xlnm.Print_Area" localSheetId="1">Goods!$A$1:$M$26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2" l="1"/>
  <c r="D30" i="2"/>
  <c r="E10" i="2"/>
  <c r="E30" i="2" s="1"/>
  <c r="E13" i="2"/>
  <c r="E16" i="2"/>
  <c r="E19" i="2"/>
  <c r="E22" i="2"/>
  <c r="E25" i="2"/>
  <c r="G30" i="1"/>
  <c r="F27" i="1"/>
  <c r="F24" i="1"/>
  <c r="F30" i="1" s="1"/>
</calcChain>
</file>

<file path=xl/sharedStrings.xml><?xml version="1.0" encoding="utf-8"?>
<sst xmlns="http://schemas.openxmlformats.org/spreadsheetml/2006/main" count="252" uniqueCount="119">
  <si>
    <t>Impementation</t>
  </si>
  <si>
    <t>Duration</t>
  </si>
  <si>
    <t>Description</t>
  </si>
  <si>
    <t>Selection Method</t>
  </si>
  <si>
    <t>Estimated Budget 
USD</t>
  </si>
  <si>
    <t>Estimated Budget 
UA</t>
  </si>
  <si>
    <t>Prior/ Post Review</t>
  </si>
  <si>
    <t>Plan vs. Actual</t>
  </si>
  <si>
    <t>Total Duration</t>
  </si>
  <si>
    <t>List of Contract</t>
  </si>
  <si>
    <t xml:space="preserve"> </t>
  </si>
  <si>
    <t>Lumpsum</t>
  </si>
  <si>
    <t xml:space="preserve">Prior </t>
  </si>
  <si>
    <t>PLAN</t>
  </si>
  <si>
    <t xml:space="preserve">Actual </t>
  </si>
  <si>
    <t xml:space="preserve">TOTAL </t>
  </si>
  <si>
    <t xml:space="preserve">NA: Not Applicable </t>
  </si>
  <si>
    <t>Basic Data</t>
  </si>
  <si>
    <t>Implementation</t>
  </si>
  <si>
    <t>S/N</t>
  </si>
  <si>
    <t>Lot No.</t>
  </si>
  <si>
    <t>Estimated Buget USD</t>
  </si>
  <si>
    <t>Estimated Budget
UA</t>
  </si>
  <si>
    <t>Pre/Post Qualification</t>
  </si>
  <si>
    <t>Plan-Actual</t>
  </si>
  <si>
    <t>Post Qualification</t>
  </si>
  <si>
    <t>Prior</t>
  </si>
  <si>
    <t>Plan</t>
  </si>
  <si>
    <t>Actual</t>
  </si>
  <si>
    <t>TOTAL</t>
  </si>
  <si>
    <t xml:space="preserve">NA : Not Applicable </t>
  </si>
  <si>
    <t>Estimated Budget USD</t>
  </si>
  <si>
    <t>Estimated Budget UA</t>
  </si>
  <si>
    <t>Procurement Method</t>
  </si>
  <si>
    <t>Pre / Post Qualification</t>
  </si>
  <si>
    <t>Prior or Post Review</t>
  </si>
  <si>
    <t>List of Contracts</t>
  </si>
  <si>
    <t>1</t>
  </si>
  <si>
    <t>2</t>
  </si>
  <si>
    <t xml:space="preserve">NA: NOT APPLICABLE </t>
  </si>
  <si>
    <t>Procurement  Method</t>
  </si>
  <si>
    <t>QCBS: Quality Cost Based  Selection (4 months)</t>
  </si>
  <si>
    <t>DC: Direct Contracting (2 months)</t>
  </si>
  <si>
    <t>LCB: Local Competitive Bidding (2 months)</t>
  </si>
  <si>
    <t>RCB: Regional Competitive Bidding (2.5 months)</t>
  </si>
  <si>
    <t>IRCB: International Restrictive Competitive Bidding (2 months)</t>
  </si>
  <si>
    <t>ICB: International Competitive Bidding (2.5 months)</t>
  </si>
  <si>
    <t>RFQ: Request For Quotation (1 month)</t>
  </si>
  <si>
    <t>DC: Direct Contracting (1 month)</t>
  </si>
  <si>
    <t>RT: Restrictive Tender (2 months)</t>
  </si>
  <si>
    <t>RFQ: Request for Quotation (1 month)</t>
  </si>
  <si>
    <t>LCB: LOCAL Competitive Bidding (2 months)</t>
  </si>
  <si>
    <t>Start Date</t>
  </si>
  <si>
    <t>End Date</t>
  </si>
  <si>
    <t>1UA = 1.438772</t>
  </si>
  <si>
    <t>Exchange Rate</t>
  </si>
  <si>
    <t xml:space="preserve">Exchange Rate </t>
  </si>
  <si>
    <t>PROCUREMENT PLAN 2019  ECOWAS  AGENCIES - WORKS</t>
  </si>
  <si>
    <t>CQ: Consultant Qualifications - (2 months)</t>
  </si>
  <si>
    <t>ICS: Selection of Individual Consultant (2 months)</t>
  </si>
  <si>
    <t>LCS: Least Cost Selection (4 months)</t>
  </si>
  <si>
    <t>CP: Call for Proposals</t>
  </si>
  <si>
    <t>Basic data</t>
  </si>
  <si>
    <t>PPDU</t>
  </si>
  <si>
    <t>QCBS</t>
  </si>
  <si>
    <t>ICS</t>
  </si>
  <si>
    <t>Post</t>
  </si>
  <si>
    <t xml:space="preserve">RFQ </t>
  </si>
  <si>
    <t>1 month</t>
  </si>
  <si>
    <t>DC</t>
  </si>
  <si>
    <t>DC (QCBS)</t>
  </si>
  <si>
    <t>PROCUREMENT PLAN 2022  ECOWAS AGENCIES - CONSULTANCY</t>
  </si>
  <si>
    <t>Bid Reference</t>
  </si>
  <si>
    <t>Start Date(of the Procurement Process)</t>
  </si>
  <si>
    <t>End Date (of the procurement process in line with Procurement deadline set up in the Code)</t>
  </si>
  <si>
    <t>Total Duration of the Procurement Process including delivery</t>
  </si>
  <si>
    <t>Study on Amilcar Cabral Submarine Cable Project</t>
  </si>
  <si>
    <t>Update on Macro- Economic Component of FODETE Study</t>
  </si>
  <si>
    <t>Feasibility Study on Bamako - Ouangoulodou  Railway Project</t>
  </si>
  <si>
    <t>Consultancy for Video Documentary on Infrastructure Masterplan</t>
  </si>
  <si>
    <t>Update on PPDU Business Plan</t>
  </si>
  <si>
    <t>Mid - term Evaluation of AECID MOU</t>
  </si>
  <si>
    <t xml:space="preserve">Recruitment of Short term Experts (Communication, Gender, Sustianable Development, Capacity Building Expert, Expenditure verification etc) </t>
  </si>
  <si>
    <t>Lump Sum / Time Based</t>
  </si>
  <si>
    <t>Nov 2021</t>
  </si>
  <si>
    <t>April 2022</t>
  </si>
  <si>
    <t>February 2022</t>
  </si>
  <si>
    <t>May 2022</t>
  </si>
  <si>
    <t>March 2022</t>
  </si>
  <si>
    <t>July 2022</t>
  </si>
  <si>
    <t>June 2022</t>
  </si>
  <si>
    <t>PROCUREMENT PLAN 2022  ECOWAS AGENCIES - GOODS</t>
  </si>
  <si>
    <t>Februray 2022</t>
  </si>
  <si>
    <t>August 2022</t>
  </si>
  <si>
    <t>6</t>
  </si>
  <si>
    <t>Audit on FODETE Special Account</t>
  </si>
  <si>
    <t>DC/CP</t>
  </si>
  <si>
    <t>Lumsum</t>
  </si>
  <si>
    <t>June  2022</t>
  </si>
  <si>
    <t>October  2022</t>
  </si>
  <si>
    <t>March  2022</t>
  </si>
  <si>
    <t>July  2022</t>
  </si>
  <si>
    <t>April  2022</t>
  </si>
  <si>
    <t>2 months process and 1 year contract</t>
  </si>
  <si>
    <t>7 months ( 4 months process and 3 month assignment )</t>
  </si>
  <si>
    <t>12 months ( 4 months process and 8 month assignment )</t>
  </si>
  <si>
    <t>8 months ( 4 months process and 4 month assignment )</t>
  </si>
  <si>
    <t xml:space="preserve">2 month (one month process and one month assignment) </t>
  </si>
  <si>
    <t xml:space="preserve">4 months (2 months process and 2 months assignment) </t>
  </si>
  <si>
    <t>Purchase IT - Equipment (Laptops, Desktops, Scanners, Photocopiers, incl. IT Consumables)</t>
  </si>
  <si>
    <r>
      <rPr>
        <sz val="10"/>
        <color rgb="FFFF0000"/>
        <rFont val="Arial Narrow"/>
        <family val="2"/>
      </rPr>
      <t>RFQ</t>
    </r>
    <r>
      <rPr>
        <sz val="10"/>
        <rFont val="Arial Narrow"/>
        <family val="2"/>
      </rPr>
      <t xml:space="preserve"> </t>
    </r>
  </si>
  <si>
    <t>Purchase of Office furniture</t>
  </si>
  <si>
    <t>Purchase of Computer consommables</t>
  </si>
  <si>
    <t>Purchase Office  and consumable supplies</t>
  </si>
  <si>
    <t>Purchase Diary and key holders</t>
  </si>
  <si>
    <t>Purchase GIS Mapping fees</t>
  </si>
  <si>
    <t>Purchase Vehicles</t>
  </si>
  <si>
    <t>LCB</t>
  </si>
  <si>
    <t>2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</si>
</sst>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_-;\-* #,##0_-;_-* &quot;-&quot;_-;_-@_-"/>
    <numFmt numFmtId="165" formatCode="#,##0.000"/>
    <numFmt numFmtId="166" formatCode="dd/mm/yy;@"/>
    <numFmt numFmtId="167" formatCode="_-* #,##0.00\ _€_-;\-* #,##0.00\ _€_-;_-* &quot;-&quot;??\ _€_-;_-@_-"/>
    <numFmt numFmtId="168" formatCode="_-* #,##0\ _€_-;\-* #,##0\ _€_-;_-* &quot;-&quot;??\ _€_-;_-@_-"/>
    <numFmt numFmtId="169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name val="Agency FB"/>
      <family val="2"/>
    </font>
    <font>
      <sz val="10"/>
      <color indexed="10"/>
      <name val="Arial Narrow"/>
      <family val="2"/>
    </font>
    <font>
      <sz val="10"/>
      <color rgb="FFFF0000"/>
      <name val="Arial Narrow"/>
      <family val="2"/>
    </font>
    <font>
      <b/>
      <sz val="16"/>
      <color rgb="FFFF0000"/>
      <name val="Arial Narrow"/>
      <family val="2"/>
    </font>
    <font>
      <b/>
      <sz val="9"/>
      <name val="Arial Narrow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theme="1"/>
      <name val="Arial Narrow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  <font>
      <sz val="7.5"/>
      <color rgb="FF000000"/>
      <name val="Arial Narrow"/>
      <family val="2"/>
    </font>
    <font>
      <b/>
      <sz val="12"/>
      <color rgb="FFFF0000"/>
      <name val="Arial Narrow"/>
      <family val="2"/>
    </font>
    <font>
      <sz val="7.5"/>
      <name val="Arial Narrow"/>
      <family val="2"/>
    </font>
    <font>
      <b/>
      <sz val="14"/>
      <name val="Arial Narrow"/>
      <family val="2"/>
    </font>
    <font>
      <sz val="7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3">
    <xf numFmtId="0" fontId="0" fillId="0" borderId="0" xfId="0"/>
    <xf numFmtId="49" fontId="2" fillId="0" borderId="0" xfId="0" applyNumberFormat="1" applyFont="1" applyAlignment="1">
      <alignment horizontal="center"/>
    </xf>
    <xf numFmtId="165" fontId="2" fillId="0" borderId="0" xfId="0" applyNumberFormat="1" applyFont="1"/>
    <xf numFmtId="49" fontId="2" fillId="0" borderId="0" xfId="0" applyNumberFormat="1" applyFont="1"/>
    <xf numFmtId="166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0" xfId="0" applyNumberFormat="1" applyFont="1" applyFill="1" applyAlignment="1">
      <alignment vertical="center"/>
    </xf>
    <xf numFmtId="49" fontId="9" fillId="2" borderId="3" xfId="0" applyNumberFormat="1" applyFont="1" applyFill="1" applyBorder="1" applyAlignment="1" applyProtection="1">
      <protection locked="0"/>
    </xf>
    <xf numFmtId="49" fontId="9" fillId="2" borderId="1" xfId="0" applyNumberFormat="1" applyFont="1" applyFill="1" applyBorder="1" applyAlignment="1" applyProtection="1">
      <protection locked="0"/>
    </xf>
    <xf numFmtId="165" fontId="9" fillId="2" borderId="3" xfId="0" applyNumberFormat="1" applyFont="1" applyFill="1" applyBorder="1" applyAlignment="1" applyProtection="1">
      <protection locked="0"/>
    </xf>
    <xf numFmtId="166" fontId="9" fillId="2" borderId="4" xfId="0" applyNumberFormat="1" applyFont="1" applyFill="1" applyBorder="1" applyAlignment="1" applyProtection="1">
      <alignment horizontal="center" vertical="center"/>
      <protection locked="0"/>
    </xf>
    <xf numFmtId="166" fontId="9" fillId="2" borderId="4" xfId="0" applyNumberFormat="1" applyFont="1" applyFill="1" applyBorder="1" applyAlignment="1" applyProtection="1">
      <alignment horizontal="center"/>
      <protection locked="0"/>
    </xf>
    <xf numFmtId="49" fontId="9" fillId="2" borderId="2" xfId="0" applyNumberFormat="1" applyFont="1" applyFill="1" applyBorder="1" applyAlignment="1" applyProtection="1">
      <protection locked="0"/>
    </xf>
    <xf numFmtId="49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/>
    <xf numFmtId="49" fontId="11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 applyProtection="1">
      <alignment horizontal="center" vertical="center"/>
      <protection locked="0"/>
    </xf>
    <xf numFmtId="43" fontId="13" fillId="0" borderId="1" xfId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top" wrapText="1"/>
    </xf>
    <xf numFmtId="166" fontId="11" fillId="4" borderId="1" xfId="0" applyNumberFormat="1" applyFont="1" applyFill="1" applyBorder="1" applyAlignment="1" applyProtection="1">
      <alignment horizontal="center" vertical="center"/>
      <protection locked="0"/>
    </xf>
    <xf numFmtId="166" fontId="12" fillId="4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Border="1"/>
    <xf numFmtId="49" fontId="14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/>
    <xf numFmtId="0" fontId="1" fillId="0" borderId="0" xfId="2"/>
    <xf numFmtId="0" fontId="17" fillId="0" borderId="0" xfId="2" applyFont="1"/>
    <xf numFmtId="0" fontId="9" fillId="0" borderId="0" xfId="0" applyFont="1"/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/>
    <xf numFmtId="166" fontId="9" fillId="0" borderId="0" xfId="0" applyNumberFormat="1" applyFont="1" applyBorder="1" applyAlignment="1">
      <alignment horizontal="center"/>
    </xf>
    <xf numFmtId="49" fontId="9" fillId="2" borderId="5" xfId="0" applyNumberFormat="1" applyFont="1" applyFill="1" applyBorder="1" applyAlignment="1" applyProtection="1">
      <alignment horizontal="center" wrapText="1"/>
      <protection locked="0"/>
    </xf>
    <xf numFmtId="165" fontId="12" fillId="2" borderId="5" xfId="0" applyNumberFormat="1" applyFont="1" applyFill="1" applyBorder="1" applyAlignment="1" applyProtection="1">
      <alignment horizontal="center"/>
      <protection locked="0"/>
    </xf>
    <xf numFmtId="49" fontId="9" fillId="2" borderId="5" xfId="0" applyNumberFormat="1" applyFont="1" applyFill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4" fontId="23" fillId="4" borderId="1" xfId="0" applyNumberFormat="1" applyFont="1" applyFill="1" applyBorder="1"/>
    <xf numFmtId="0" fontId="24" fillId="4" borderId="1" xfId="0" applyFont="1" applyFill="1" applyBorder="1"/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 applyProtection="1">
      <protection locked="0"/>
    </xf>
    <xf numFmtId="49" fontId="9" fillId="2" borderId="14" xfId="0" applyNumberFormat="1" applyFont="1" applyFill="1" applyBorder="1" applyAlignment="1">
      <alignment horizontal="center" wrapText="1"/>
    </xf>
    <xf numFmtId="166" fontId="9" fillId="2" borderId="6" xfId="0" applyNumberFormat="1" applyFont="1" applyFill="1" applyBorder="1" applyAlignment="1" applyProtection="1">
      <alignment horizontal="center" vertical="center"/>
      <protection locked="0"/>
    </xf>
    <xf numFmtId="166" fontId="9" fillId="2" borderId="6" xfId="0" applyNumberFormat="1" applyFont="1" applyFill="1" applyBorder="1" applyAlignment="1" applyProtection="1">
      <alignment horizontal="center"/>
      <protection locked="0"/>
    </xf>
    <xf numFmtId="0" fontId="18" fillId="3" borderId="0" xfId="2" applyFont="1" applyFill="1" applyAlignment="1">
      <alignment wrapText="1"/>
    </xf>
    <xf numFmtId="0" fontId="19" fillId="3" borderId="0" xfId="2" applyFont="1" applyFill="1" applyAlignment="1">
      <alignment horizontal="left" vertical="center" wrapText="1"/>
    </xf>
    <xf numFmtId="0" fontId="18" fillId="3" borderId="0" xfId="2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center" vertical="center"/>
    </xf>
    <xf numFmtId="49" fontId="9" fillId="2" borderId="20" xfId="0" applyNumberFormat="1" applyFont="1" applyFill="1" applyBorder="1" applyAlignment="1">
      <alignment horizontal="center"/>
    </xf>
    <xf numFmtId="166" fontId="9" fillId="2" borderId="19" xfId="0" applyNumberFormat="1" applyFont="1" applyFill="1" applyBorder="1" applyAlignment="1" applyProtection="1">
      <alignment horizontal="center"/>
      <protection locked="0"/>
    </xf>
    <xf numFmtId="166" fontId="9" fillId="0" borderId="19" xfId="0" applyNumberFormat="1" applyFont="1" applyFill="1" applyBorder="1" applyAlignment="1" applyProtection="1">
      <alignment horizontal="center" vertic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/>
    <xf numFmtId="49" fontId="9" fillId="2" borderId="17" xfId="0" applyNumberFormat="1" applyFont="1" applyFill="1" applyBorder="1" applyAlignment="1">
      <alignment horizontal="center"/>
    </xf>
    <xf numFmtId="49" fontId="9" fillId="2" borderId="19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vertical="center" wrapText="1"/>
    </xf>
    <xf numFmtId="166" fontId="9" fillId="4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2" fillId="0" borderId="23" xfId="0" applyNumberFormat="1" applyFont="1" applyBorder="1" applyAlignment="1">
      <alignment horizontal="center"/>
    </xf>
    <xf numFmtId="49" fontId="3" fillId="0" borderId="0" xfId="0" applyNumberFormat="1" applyFont="1" applyBorder="1"/>
    <xf numFmtId="49" fontId="2" fillId="0" borderId="22" xfId="0" applyNumberFormat="1" applyFont="1" applyBorder="1" applyAlignment="1">
      <alignment horizontal="center"/>
    </xf>
    <xf numFmtId="165" fontId="2" fillId="0" borderId="0" xfId="0" applyNumberFormat="1" applyFont="1" applyBorder="1"/>
    <xf numFmtId="0" fontId="0" fillId="0" borderId="0" xfId="0" applyBorder="1"/>
    <xf numFmtId="0" fontId="0" fillId="0" borderId="23" xfId="0" applyBorder="1"/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/>
    <xf numFmtId="165" fontId="2" fillId="0" borderId="25" xfId="0" applyNumberFormat="1" applyFont="1" applyBorder="1"/>
    <xf numFmtId="49" fontId="2" fillId="0" borderId="25" xfId="0" applyNumberFormat="1" applyFont="1" applyFill="1" applyBorder="1" applyAlignment="1">
      <alignment horizontal="center" wrapText="1"/>
    </xf>
    <xf numFmtId="166" fontId="2" fillId="0" borderId="25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0" fontId="9" fillId="5" borderId="1" xfId="2" applyFont="1" applyFill="1" applyBorder="1" applyAlignment="1">
      <alignment wrapText="1"/>
    </xf>
    <xf numFmtId="49" fontId="9" fillId="5" borderId="1" xfId="2" applyNumberFormat="1" applyFont="1" applyFill="1" applyBorder="1" applyAlignment="1">
      <alignment wrapText="1"/>
    </xf>
    <xf numFmtId="0" fontId="9" fillId="5" borderId="1" xfId="2" applyFont="1" applyFill="1" applyBorder="1" applyAlignment="1">
      <alignment horizontal="center" wrapText="1"/>
    </xf>
    <xf numFmtId="0" fontId="9" fillId="5" borderId="1" xfId="2" applyFont="1" applyFill="1" applyBorder="1" applyAlignment="1">
      <alignment horizontal="center" wrapText="1" readingOrder="1"/>
    </xf>
    <xf numFmtId="0" fontId="9" fillId="5" borderId="1" xfId="2" applyFont="1" applyFill="1" applyBorder="1" applyAlignment="1">
      <alignment horizontal="center" readingOrder="1"/>
    </xf>
    <xf numFmtId="0" fontId="5" fillId="5" borderId="1" xfId="2" applyFont="1" applyFill="1" applyBorder="1" applyAlignment="1">
      <alignment horizontal="center" wrapText="1"/>
    </xf>
    <xf numFmtId="0" fontId="9" fillId="3" borderId="1" xfId="2" applyFont="1" applyFill="1" applyBorder="1" applyAlignment="1">
      <alignment horizontal="center" vertical="center" wrapText="1" readingOrder="1"/>
    </xf>
    <xf numFmtId="49" fontId="9" fillId="3" borderId="1" xfId="2" applyNumberFormat="1" applyFont="1" applyFill="1" applyBorder="1" applyAlignment="1">
      <alignment horizontal="center" vertical="center" wrapText="1"/>
    </xf>
    <xf numFmtId="49" fontId="9" fillId="3" borderId="1" xfId="2" applyNumberFormat="1" applyFont="1" applyFill="1" applyBorder="1" applyAlignment="1">
      <alignment horizontal="center" vertical="center" readingOrder="1"/>
    </xf>
    <xf numFmtId="49" fontId="9" fillId="5" borderId="1" xfId="2" applyNumberFormat="1" applyFont="1" applyFill="1" applyBorder="1" applyAlignment="1">
      <alignment horizontal="center" wrapText="1"/>
    </xf>
    <xf numFmtId="0" fontId="9" fillId="5" borderId="1" xfId="2" applyFont="1" applyFill="1" applyBorder="1" applyAlignment="1">
      <alignment vertical="center" wrapText="1"/>
    </xf>
    <xf numFmtId="49" fontId="9" fillId="3" borderId="1" xfId="2" applyNumberFormat="1" applyFont="1" applyFill="1" applyBorder="1" applyAlignment="1">
      <alignment wrapText="1"/>
    </xf>
    <xf numFmtId="4" fontId="5" fillId="4" borderId="1" xfId="2" applyNumberFormat="1" applyFont="1" applyFill="1" applyBorder="1" applyAlignment="1">
      <alignment horizontal="right"/>
    </xf>
    <xf numFmtId="0" fontId="22" fillId="4" borderId="1" xfId="2" applyFont="1" applyFill="1" applyBorder="1" applyAlignment="1">
      <alignment wrapText="1"/>
    </xf>
    <xf numFmtId="0" fontId="9" fillId="5" borderId="17" xfId="2" applyFont="1" applyFill="1" applyBorder="1" applyAlignment="1">
      <alignment wrapText="1"/>
    </xf>
    <xf numFmtId="0" fontId="9" fillId="5" borderId="19" xfId="2" applyFont="1" applyFill="1" applyBorder="1" applyAlignment="1">
      <alignment horizontal="center" readingOrder="1"/>
    </xf>
    <xf numFmtId="14" fontId="9" fillId="3" borderId="19" xfId="2" applyNumberFormat="1" applyFont="1" applyFill="1" applyBorder="1" applyAlignment="1">
      <alignment horizontal="center" vertical="center" readingOrder="1"/>
    </xf>
    <xf numFmtId="0" fontId="9" fillId="3" borderId="19" xfId="2" applyFont="1" applyFill="1" applyBorder="1" applyAlignment="1">
      <alignment wrapText="1"/>
    </xf>
    <xf numFmtId="0" fontId="9" fillId="5" borderId="19" xfId="2" applyFont="1" applyFill="1" applyBorder="1" applyAlignment="1">
      <alignment wrapText="1"/>
    </xf>
    <xf numFmtId="0" fontId="9" fillId="5" borderId="17" xfId="2" applyFont="1" applyFill="1" applyBorder="1" applyAlignment="1">
      <alignment horizontal="center" wrapText="1"/>
    </xf>
    <xf numFmtId="0" fontId="9" fillId="5" borderId="19" xfId="2" applyFont="1" applyFill="1" applyBorder="1" applyAlignment="1">
      <alignment horizontal="center" wrapText="1"/>
    </xf>
    <xf numFmtId="0" fontId="9" fillId="5" borderId="17" xfId="2" applyFont="1" applyFill="1" applyBorder="1" applyAlignment="1">
      <alignment vertical="center" wrapText="1"/>
    </xf>
    <xf numFmtId="166" fontId="9" fillId="3" borderId="19" xfId="2" applyNumberFormat="1" applyFont="1" applyFill="1" applyBorder="1" applyAlignment="1">
      <alignment horizontal="center" vertical="center"/>
    </xf>
    <xf numFmtId="4" fontId="5" fillId="4" borderId="17" xfId="2" applyNumberFormat="1" applyFont="1" applyFill="1" applyBorder="1" applyAlignment="1">
      <alignment horizontal="right"/>
    </xf>
    <xf numFmtId="0" fontId="22" fillId="4" borderId="19" xfId="2" applyFont="1" applyFill="1" applyBorder="1" applyAlignment="1">
      <alignment wrapText="1"/>
    </xf>
    <xf numFmtId="0" fontId="0" fillId="0" borderId="25" xfId="0" applyBorder="1"/>
    <xf numFmtId="0" fontId="0" fillId="0" borderId="26" xfId="0" applyBorder="1"/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2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9" fillId="2" borderId="1" xfId="0" applyNumberFormat="1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 applyProtection="1">
      <alignment horizontal="center"/>
      <protection locked="0"/>
    </xf>
    <xf numFmtId="166" fontId="9" fillId="0" borderId="19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49" fontId="9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9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7" xfId="0" applyNumberFormat="1" applyFont="1" applyFill="1" applyBorder="1" applyAlignment="1">
      <alignment horizontal="center" vertical="center"/>
    </xf>
    <xf numFmtId="49" fontId="9" fillId="2" borderId="17" xfId="0" applyNumberFormat="1" applyFont="1" applyFill="1" applyBorder="1" applyAlignment="1">
      <alignment vertical="center"/>
    </xf>
    <xf numFmtId="49" fontId="9" fillId="2" borderId="19" xfId="0" applyNumberFormat="1" applyFont="1" applyFill="1" applyBorder="1" applyAlignment="1"/>
    <xf numFmtId="49" fontId="9" fillId="2" borderId="17" xfId="0" applyNumberFormat="1" applyFont="1" applyFill="1" applyBorder="1" applyAlignment="1"/>
    <xf numFmtId="4" fontId="23" fillId="4" borderId="17" xfId="0" applyNumberFormat="1" applyFont="1" applyFill="1" applyBorder="1"/>
    <xf numFmtId="0" fontId="24" fillId="4" borderId="19" xfId="0" applyFont="1" applyFill="1" applyBorder="1"/>
    <xf numFmtId="0" fontId="0" fillId="0" borderId="22" xfId="0" applyBorder="1"/>
    <xf numFmtId="0" fontId="0" fillId="0" borderId="24" xfId="0" applyBorder="1"/>
    <xf numFmtId="0" fontId="25" fillId="3" borderId="8" xfId="2" applyFont="1" applyFill="1" applyBorder="1" applyAlignment="1">
      <alignment horizontal="center" vertical="center" wrapText="1" readingOrder="1"/>
    </xf>
    <xf numFmtId="0" fontId="20" fillId="3" borderId="10" xfId="2" applyFont="1" applyFill="1" applyBorder="1" applyAlignment="1">
      <alignment wrapText="1"/>
    </xf>
    <xf numFmtId="0" fontId="25" fillId="3" borderId="8" xfId="2" applyFont="1" applyFill="1" applyBorder="1" applyAlignment="1">
      <alignment horizontal="center" wrapText="1"/>
    </xf>
    <xf numFmtId="0" fontId="9" fillId="5" borderId="21" xfId="2" applyFont="1" applyFill="1" applyBorder="1" applyAlignment="1">
      <alignment wrapText="1"/>
    </xf>
    <xf numFmtId="0" fontId="7" fillId="5" borderId="5" xfId="2" applyFont="1" applyFill="1" applyBorder="1" applyAlignment="1">
      <alignment horizontal="center" wrapText="1"/>
    </xf>
    <xf numFmtId="0" fontId="9" fillId="5" borderId="5" xfId="2" applyFont="1" applyFill="1" applyBorder="1" applyAlignment="1">
      <alignment wrapText="1"/>
    </xf>
    <xf numFmtId="0" fontId="9" fillId="5" borderId="5" xfId="2" applyFont="1" applyFill="1" applyBorder="1" applyAlignment="1">
      <alignment horizontal="center" wrapText="1" readingOrder="1"/>
    </xf>
    <xf numFmtId="0" fontId="9" fillId="5" borderId="5" xfId="2" applyFont="1" applyFill="1" applyBorder="1" applyAlignment="1">
      <alignment horizontal="center" readingOrder="1"/>
    </xf>
    <xf numFmtId="0" fontId="9" fillId="5" borderId="29" xfId="2" applyFont="1" applyFill="1" applyBorder="1" applyAlignment="1">
      <alignment horizontal="center" readingOrder="1"/>
    </xf>
    <xf numFmtId="49" fontId="7" fillId="0" borderId="27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 applyProtection="1">
      <protection locked="0"/>
    </xf>
    <xf numFmtId="49" fontId="9" fillId="2" borderId="15" xfId="0" applyNumberFormat="1" applyFont="1" applyFill="1" applyBorder="1" applyAlignment="1">
      <alignment horizontal="center" wrapText="1"/>
    </xf>
    <xf numFmtId="166" fontId="9" fillId="2" borderId="32" xfId="0" applyNumberFormat="1" applyFont="1" applyFill="1" applyBorder="1" applyAlignment="1" applyProtection="1">
      <alignment horizontal="center"/>
      <protection locked="0"/>
    </xf>
    <xf numFmtId="49" fontId="7" fillId="0" borderId="30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wrapText="1"/>
    </xf>
    <xf numFmtId="165" fontId="8" fillId="0" borderId="7" xfId="0" applyNumberFormat="1" applyFont="1" applyFill="1" applyBorder="1" applyAlignment="1">
      <alignment horizontal="center" vertical="center" wrapText="1"/>
    </xf>
    <xf numFmtId="49" fontId="8" fillId="0" borderId="36" xfId="0" applyNumberFormat="1" applyFont="1" applyFill="1" applyBorder="1" applyAlignment="1">
      <alignment horizontal="center" vertical="center" wrapText="1"/>
    </xf>
    <xf numFmtId="166" fontId="8" fillId="0" borderId="31" xfId="0" applyNumberFormat="1" applyFont="1" applyFill="1" applyBorder="1" applyAlignment="1">
      <alignment horizontal="center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166" fontId="5" fillId="0" borderId="33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2" borderId="21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 wrapText="1"/>
    </xf>
    <xf numFmtId="165" fontId="7" fillId="0" borderId="7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49" fontId="9" fillId="2" borderId="29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166" fontId="2" fillId="0" borderId="37" xfId="0" applyNumberFormat="1" applyFont="1" applyBorder="1" applyAlignment="1">
      <alignment horizontal="center"/>
    </xf>
    <xf numFmtId="0" fontId="26" fillId="0" borderId="0" xfId="0" applyFont="1"/>
    <xf numFmtId="0" fontId="17" fillId="0" borderId="0" xfId="0" applyFont="1" applyBorder="1"/>
    <xf numFmtId="49" fontId="27" fillId="3" borderId="21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49" fontId="27" fillId="2" borderId="1" xfId="0" applyNumberFormat="1" applyFont="1" applyFill="1" applyBorder="1" applyAlignment="1" applyProtection="1">
      <alignment horizontal="left" vertical="center"/>
      <protection locked="0"/>
    </xf>
    <xf numFmtId="49" fontId="27" fillId="2" borderId="1" xfId="0" applyNumberFormat="1" applyFont="1" applyFill="1" applyBorder="1" applyAlignment="1">
      <alignment horizontal="left"/>
    </xf>
    <xf numFmtId="164" fontId="2" fillId="0" borderId="0" xfId="4" applyFont="1" applyAlignment="1">
      <alignment horizontal="center"/>
    </xf>
    <xf numFmtId="164" fontId="8" fillId="0" borderId="7" xfId="4" applyFont="1" applyFill="1" applyBorder="1" applyAlignment="1">
      <alignment horizontal="center" vertical="center" wrapText="1"/>
    </xf>
    <xf numFmtId="164" fontId="9" fillId="2" borderId="5" xfId="4" applyFont="1" applyFill="1" applyBorder="1" applyAlignment="1" applyProtection="1">
      <protection locked="0"/>
    </xf>
    <xf numFmtId="164" fontId="9" fillId="2" borderId="2" xfId="4" applyFont="1" applyFill="1" applyBorder="1" applyAlignment="1" applyProtection="1">
      <protection locked="0"/>
    </xf>
    <xf numFmtId="164" fontId="13" fillId="0" borderId="1" xfId="4" applyFont="1" applyFill="1" applyBorder="1" applyAlignment="1">
      <alignment horizontal="center" vertical="top" wrapText="1"/>
    </xf>
    <xf numFmtId="164" fontId="2" fillId="0" borderId="0" xfId="4" applyFont="1" applyBorder="1"/>
    <xf numFmtId="164" fontId="3" fillId="0" borderId="0" xfId="4" applyFont="1" applyFill="1" applyBorder="1" applyAlignment="1" applyProtection="1">
      <alignment horizontal="center"/>
      <protection locked="0"/>
    </xf>
    <xf numFmtId="164" fontId="3" fillId="0" borderId="0" xfId="4" applyFont="1" applyBorder="1"/>
    <xf numFmtId="164" fontId="2" fillId="0" borderId="25" xfId="4" applyFont="1" applyBorder="1"/>
    <xf numFmtId="164" fontId="2" fillId="0" borderId="0" xfId="4" applyFont="1"/>
    <xf numFmtId="164" fontId="1" fillId="0" borderId="0" xfId="4"/>
    <xf numFmtId="164" fontId="18" fillId="3" borderId="0" xfId="4" applyFont="1" applyFill="1" applyAlignment="1">
      <alignment wrapText="1"/>
    </xf>
    <xf numFmtId="164" fontId="9" fillId="5" borderId="5" xfId="4" applyFont="1" applyFill="1" applyBorder="1" applyAlignment="1">
      <alignment wrapText="1"/>
    </xf>
    <xf numFmtId="164" fontId="9" fillId="5" borderId="1" xfId="4" applyFont="1" applyFill="1" applyBorder="1" applyAlignment="1">
      <alignment wrapText="1"/>
    </xf>
    <xf numFmtId="164" fontId="9" fillId="5" borderId="1" xfId="4" applyFont="1" applyFill="1" applyBorder="1" applyAlignment="1">
      <alignment horizontal="center" wrapText="1"/>
    </xf>
    <xf numFmtId="164" fontId="9" fillId="5" borderId="1" xfId="4" applyFont="1" applyFill="1" applyBorder="1" applyAlignment="1">
      <alignment vertical="center"/>
    </xf>
    <xf numFmtId="164" fontId="21" fillId="3" borderId="1" xfId="4" applyFont="1" applyFill="1" applyBorder="1" applyAlignment="1">
      <alignment horizontal="center" vertical="center"/>
    </xf>
    <xf numFmtId="164" fontId="26" fillId="0" borderId="0" xfId="4" applyFont="1"/>
    <xf numFmtId="164" fontId="0" fillId="0" borderId="0" xfId="4" applyFont="1"/>
    <xf numFmtId="164" fontId="9" fillId="5" borderId="1" xfId="4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 applyProtection="1">
      <protection locked="0"/>
    </xf>
    <xf numFmtId="49" fontId="9" fillId="3" borderId="1" xfId="0" applyNumberFormat="1" applyFont="1" applyFill="1" applyBorder="1" applyAlignment="1" applyProtection="1"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 wrapText="1"/>
    </xf>
    <xf numFmtId="0" fontId="9" fillId="3" borderId="1" xfId="2" applyFont="1" applyFill="1" applyBorder="1" applyAlignment="1">
      <alignment vertical="center" wrapText="1"/>
    </xf>
    <xf numFmtId="49" fontId="27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164" fontId="6" fillId="2" borderId="5" xfId="4" applyFont="1" applyFill="1" applyBorder="1" applyAlignment="1" applyProtection="1">
      <alignment vertical="center"/>
      <protection locked="0"/>
    </xf>
    <xf numFmtId="164" fontId="6" fillId="2" borderId="1" xfId="4" applyFont="1" applyFill="1" applyBorder="1" applyAlignment="1" applyProtection="1">
      <alignment vertical="center"/>
      <protection locked="0"/>
    </xf>
    <xf numFmtId="164" fontId="6" fillId="2" borderId="1" xfId="4" applyFont="1" applyFill="1" applyBorder="1" applyAlignment="1"/>
    <xf numFmtId="43" fontId="6" fillId="2" borderId="1" xfId="1" applyFont="1" applyFill="1" applyBorder="1" applyAlignment="1" applyProtection="1">
      <alignment horizontal="center" vertical="center"/>
      <protection locked="0"/>
    </xf>
    <xf numFmtId="43" fontId="6" fillId="2" borderId="1" xfId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7" fillId="3" borderId="40" xfId="0" applyNumberFormat="1" applyFont="1" applyFill="1" applyBorder="1" applyAlignment="1" applyProtection="1">
      <alignment horizontal="left" vertical="center" wrapText="1"/>
      <protection locked="0"/>
    </xf>
    <xf numFmtId="49" fontId="27" fillId="3" borderId="41" xfId="0" applyNumberFormat="1" applyFont="1" applyFill="1" applyBorder="1" applyAlignment="1" applyProtection="1">
      <alignment horizontal="left" vertical="center" wrapText="1"/>
      <protection locked="0"/>
    </xf>
    <xf numFmtId="43" fontId="13" fillId="0" borderId="5" xfId="1" applyFont="1" applyFill="1" applyBorder="1" applyAlignment="1">
      <alignment horizontal="center" vertical="center" wrapText="1"/>
    </xf>
    <xf numFmtId="0" fontId="9" fillId="6" borderId="17" xfId="2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0" fontId="9" fillId="6" borderId="1" xfId="2" applyFont="1" applyFill="1" applyBorder="1" applyAlignment="1">
      <alignment horizontal="center" vertical="center" wrapText="1"/>
    </xf>
    <xf numFmtId="0" fontId="9" fillId="6" borderId="1" xfId="2" applyFont="1" applyFill="1" applyBorder="1" applyAlignment="1">
      <alignment horizontal="center" vertical="center" wrapText="1" readingOrder="1"/>
    </xf>
    <xf numFmtId="49" fontId="9" fillId="6" borderId="1" xfId="2" applyNumberFormat="1" applyFont="1" applyFill="1" applyBorder="1" applyAlignment="1">
      <alignment wrapText="1"/>
    </xf>
    <xf numFmtId="49" fontId="9" fillId="6" borderId="1" xfId="2" applyNumberFormat="1" applyFont="1" applyFill="1" applyBorder="1" applyAlignment="1">
      <alignment horizontal="center" vertical="center" readingOrder="1"/>
    </xf>
    <xf numFmtId="0" fontId="9" fillId="6" borderId="19" xfId="2" applyFont="1" applyFill="1" applyBorder="1" applyAlignment="1">
      <alignment wrapText="1"/>
    </xf>
    <xf numFmtId="49" fontId="9" fillId="2" borderId="20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2" xfId="0" applyNumberFormat="1" applyFont="1" applyFill="1" applyBorder="1" applyAlignment="1" applyProtection="1">
      <alignment horizontal="center" vertical="center"/>
      <protection locked="0"/>
    </xf>
    <xf numFmtId="49" fontId="9" fillId="2" borderId="6" xfId="0" applyNumberFormat="1" applyFont="1" applyFill="1" applyBorder="1" applyAlignment="1" applyProtection="1">
      <alignment horizontal="center" vertical="center"/>
      <protection locked="0"/>
    </xf>
    <xf numFmtId="49" fontId="9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164" fontId="6" fillId="0" borderId="1" xfId="4" applyFont="1" applyFill="1" applyBorder="1" applyAlignment="1" applyProtection="1">
      <alignment horizontal="right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64" fontId="6" fillId="3" borderId="1" xfId="4" applyFont="1" applyFill="1" applyBorder="1" applyAlignment="1">
      <alignment vertical="center"/>
    </xf>
    <xf numFmtId="168" fontId="6" fillId="3" borderId="1" xfId="3" applyNumberFormat="1" applyFont="1" applyFill="1" applyBorder="1" applyAlignment="1">
      <alignment horizontal="center" vertical="center"/>
    </xf>
    <xf numFmtId="0" fontId="28" fillId="0" borderId="5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/>
    <xf numFmtId="49" fontId="5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166" fontId="5" fillId="0" borderId="30" xfId="0" applyNumberFormat="1" applyFont="1" applyFill="1" applyBorder="1" applyAlignment="1">
      <alignment horizontal="center" vertical="center" wrapText="1"/>
    </xf>
    <xf numFmtId="166" fontId="5" fillId="0" borderId="31" xfId="0" applyNumberFormat="1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8" fontId="6" fillId="3" borderId="14" xfId="3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64" fontId="2" fillId="0" borderId="2" xfId="4" applyFont="1" applyFill="1" applyBorder="1" applyAlignment="1">
      <alignment horizontal="center" vertical="center"/>
    </xf>
    <xf numFmtId="164" fontId="2" fillId="0" borderId="5" xfId="4" applyFont="1" applyFill="1" applyBorder="1" applyAlignment="1">
      <alignment horizontal="center" vertical="center"/>
    </xf>
    <xf numFmtId="43" fontId="6" fillId="3" borderId="40" xfId="1" applyFont="1" applyFill="1" applyBorder="1" applyAlignment="1" applyProtection="1">
      <alignment horizontal="right" vertical="center"/>
      <protection locked="0"/>
    </xf>
    <xf numFmtId="43" fontId="6" fillId="3" borderId="41" xfId="1" applyFont="1" applyFill="1" applyBorder="1" applyAlignment="1" applyProtection="1">
      <alignment horizontal="right" vertical="center"/>
      <protection locked="0"/>
    </xf>
    <xf numFmtId="49" fontId="27" fillId="3" borderId="20" xfId="0" applyNumberFormat="1" applyFont="1" applyFill="1" applyBorder="1" applyAlignment="1" applyProtection="1">
      <alignment horizontal="left" vertical="center" wrapText="1"/>
      <protection locked="0"/>
    </xf>
    <xf numFmtId="49" fontId="27" fillId="3" borderId="2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2" xfId="4" applyFont="1" applyFill="1" applyBorder="1" applyAlignment="1">
      <alignment vertical="center"/>
    </xf>
    <xf numFmtId="164" fontId="2" fillId="0" borderId="5" xfId="4" applyFont="1" applyFill="1" applyBorder="1" applyAlignment="1">
      <alignment vertical="center"/>
    </xf>
    <xf numFmtId="0" fontId="9" fillId="3" borderId="1" xfId="2" applyFont="1" applyFill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/>
    </xf>
    <xf numFmtId="164" fontId="9" fillId="3" borderId="1" xfId="4" applyFont="1" applyFill="1" applyBorder="1" applyAlignment="1">
      <alignment horizontal="center" vertical="center"/>
    </xf>
    <xf numFmtId="164" fontId="0" fillId="0" borderId="2" xfId="4" applyFont="1" applyBorder="1" applyAlignment="1">
      <alignment horizontal="center" vertical="center"/>
    </xf>
    <xf numFmtId="164" fontId="0" fillId="0" borderId="5" xfId="4" applyFont="1" applyBorder="1" applyAlignment="1">
      <alignment horizontal="center" vertical="center"/>
    </xf>
    <xf numFmtId="0" fontId="9" fillId="3" borderId="17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 readingOrder="1"/>
    </xf>
    <xf numFmtId="0" fontId="7" fillId="3" borderId="12" xfId="2" applyFont="1" applyFill="1" applyBorder="1" applyAlignment="1">
      <alignment horizontal="center" vertical="center" wrapText="1" readingOrder="1"/>
    </xf>
    <xf numFmtId="0" fontId="7" fillId="3" borderId="16" xfId="2" applyFont="1" applyFill="1" applyBorder="1" applyAlignment="1">
      <alignment horizontal="center" vertical="center" wrapText="1" readingOrder="1"/>
    </xf>
    <xf numFmtId="0" fontId="25" fillId="3" borderId="35" xfId="2" applyFont="1" applyFill="1" applyBorder="1" applyAlignment="1">
      <alignment horizontal="center" vertical="center" wrapText="1"/>
    </xf>
    <xf numFmtId="0" fontId="25" fillId="3" borderId="33" xfId="2" applyFont="1" applyFill="1" applyBorder="1" applyAlignment="1">
      <alignment horizontal="center" vertical="center" wrapText="1"/>
    </xf>
    <xf numFmtId="164" fontId="7" fillId="3" borderId="11" xfId="4" applyFont="1" applyFill="1" applyBorder="1" applyAlignment="1">
      <alignment horizontal="center" vertical="center" wrapText="1" readingOrder="1"/>
    </xf>
    <xf numFmtId="164" fontId="7" fillId="3" borderId="12" xfId="4" applyFont="1" applyFill="1" applyBorder="1" applyAlignment="1">
      <alignment horizontal="center" vertical="center" wrapText="1" readingOrder="1"/>
    </xf>
    <xf numFmtId="164" fontId="7" fillId="3" borderId="16" xfId="4" applyFont="1" applyFill="1" applyBorder="1" applyAlignment="1">
      <alignment horizontal="center" vertical="center" wrapText="1" readingOrder="1"/>
    </xf>
    <xf numFmtId="0" fontId="25" fillId="3" borderId="28" xfId="2" applyFont="1" applyFill="1" applyBorder="1" applyAlignment="1">
      <alignment horizontal="center" vertical="center" readingOrder="1"/>
    </xf>
    <xf numFmtId="0" fontId="25" fillId="3" borderId="34" xfId="2" applyFont="1" applyFill="1" applyBorder="1" applyAlignment="1">
      <alignment horizontal="center" vertical="center" readingOrder="1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9" fillId="0" borderId="1" xfId="1" applyFont="1" applyFill="1" applyBorder="1" applyAlignment="1" applyProtection="1">
      <alignment horizontal="right" vertical="center"/>
      <protection locked="0"/>
    </xf>
    <xf numFmtId="43" fontId="9" fillId="0" borderId="1" xfId="1" applyFont="1" applyBorder="1" applyAlignment="1">
      <alignment horizontal="right" vertical="center"/>
    </xf>
    <xf numFmtId="49" fontId="9" fillId="0" borderId="1" xfId="0" applyNumberFormat="1" applyFont="1" applyFill="1" applyBorder="1" applyAlignment="1" applyProtection="1">
      <alignment horizontal="right" vertical="center"/>
      <protection locked="0"/>
    </xf>
    <xf numFmtId="49" fontId="9" fillId="3" borderId="17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169" fontId="9" fillId="0" borderId="1" xfId="1" applyNumberFormat="1" applyFont="1" applyFill="1" applyBorder="1" applyAlignment="1" applyProtection="1">
      <alignment horizontal="right" vertical="center"/>
      <protection locked="0"/>
    </xf>
    <xf numFmtId="169" fontId="9" fillId="0" borderId="1" xfId="1" applyNumberFormat="1" applyFont="1" applyBorder="1" applyAlignment="1">
      <alignment horizontal="right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66" fontId="12" fillId="0" borderId="19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2" fillId="3" borderId="1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left" vertical="center" wrapText="1"/>
    </xf>
    <xf numFmtId="0" fontId="12" fillId="5" borderId="1" xfId="2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2" fillId="5" borderId="1" xfId="2" applyFont="1" applyFill="1" applyBorder="1" applyAlignment="1">
      <alignment horizontal="left" vertical="center" wrapText="1"/>
    </xf>
    <xf numFmtId="0" fontId="12" fillId="6" borderId="1" xfId="2" applyFont="1" applyFill="1" applyBorder="1" applyAlignment="1">
      <alignment horizontal="left" vertical="center" wrapText="1"/>
    </xf>
  </cellXfs>
  <cellStyles count="5">
    <cellStyle name="Comma" xfId="1" builtinId="3"/>
    <cellStyle name="Comma [0]" xfId="4" builtinId="6"/>
    <cellStyle name="Comma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2"/>
  <sheetViews>
    <sheetView topLeftCell="C8" zoomScale="76" zoomScaleNormal="76" workbookViewId="0">
      <selection activeCell="N22" sqref="N22"/>
    </sheetView>
  </sheetViews>
  <sheetFormatPr defaultColWidth="11.46484375" defaultRowHeight="15.4" x14ac:dyDescent="0.45"/>
  <cols>
    <col min="1" max="1" width="5.59765625" style="1" customWidth="1"/>
    <col min="2" max="2" width="58.19921875" style="3" customWidth="1"/>
    <col min="3" max="3" width="19.59765625" style="3" customWidth="1"/>
    <col min="4" max="4" width="16.33203125" style="3" bestFit="1" customWidth="1"/>
    <col min="5" max="5" width="15.796875" style="3" customWidth="1"/>
    <col min="6" max="6" width="18" style="186" bestFit="1" customWidth="1"/>
    <col min="7" max="7" width="18" style="2" bestFit="1" customWidth="1"/>
    <col min="8" max="8" width="10" style="3" bestFit="1" customWidth="1"/>
    <col min="9" max="9" width="16.59765625" style="3" customWidth="1"/>
    <col min="10" max="10" width="17.9296875" style="4" customWidth="1"/>
    <col min="11" max="11" width="21.33203125" style="4" customWidth="1"/>
    <col min="12" max="12" width="42.1328125" style="4" customWidth="1"/>
    <col min="13" max="257" width="11.46484375" style="3"/>
    <col min="258" max="258" width="5.59765625" style="3" customWidth="1"/>
    <col min="259" max="259" width="54" style="3" customWidth="1"/>
    <col min="260" max="260" width="16.33203125" style="3" bestFit="1" customWidth="1"/>
    <col min="261" max="261" width="14.46484375" style="3" bestFit="1" customWidth="1"/>
    <col min="262" max="263" width="16.46484375" style="3" bestFit="1" customWidth="1"/>
    <col min="264" max="264" width="10" style="3" bestFit="1" customWidth="1"/>
    <col min="265" max="265" width="16.59765625" style="3" customWidth="1"/>
    <col min="266" max="266" width="17.9296875" style="3" customWidth="1"/>
    <col min="267" max="267" width="21.33203125" style="3" customWidth="1"/>
    <col min="268" max="268" width="24.33203125" style="3" customWidth="1"/>
    <col min="269" max="513" width="11.46484375" style="3"/>
    <col min="514" max="514" width="5.59765625" style="3" customWidth="1"/>
    <col min="515" max="515" width="54" style="3" customWidth="1"/>
    <col min="516" max="516" width="16.33203125" style="3" bestFit="1" customWidth="1"/>
    <col min="517" max="517" width="14.46484375" style="3" bestFit="1" customWidth="1"/>
    <col min="518" max="519" width="16.46484375" style="3" bestFit="1" customWidth="1"/>
    <col min="520" max="520" width="10" style="3" bestFit="1" customWidth="1"/>
    <col min="521" max="521" width="16.59765625" style="3" customWidth="1"/>
    <col min="522" max="522" width="17.9296875" style="3" customWidth="1"/>
    <col min="523" max="523" width="21.33203125" style="3" customWidth="1"/>
    <col min="524" max="524" width="24.33203125" style="3" customWidth="1"/>
    <col min="525" max="769" width="11.46484375" style="3"/>
    <col min="770" max="770" width="5.59765625" style="3" customWidth="1"/>
    <col min="771" max="771" width="54" style="3" customWidth="1"/>
    <col min="772" max="772" width="16.33203125" style="3" bestFit="1" customWidth="1"/>
    <col min="773" max="773" width="14.46484375" style="3" bestFit="1" customWidth="1"/>
    <col min="774" max="775" width="16.46484375" style="3" bestFit="1" customWidth="1"/>
    <col min="776" max="776" width="10" style="3" bestFit="1" customWidth="1"/>
    <col min="777" max="777" width="16.59765625" style="3" customWidth="1"/>
    <col min="778" max="778" width="17.9296875" style="3" customWidth="1"/>
    <col min="779" max="779" width="21.33203125" style="3" customWidth="1"/>
    <col min="780" max="780" width="24.33203125" style="3" customWidth="1"/>
    <col min="781" max="1025" width="11.46484375" style="3"/>
    <col min="1026" max="1026" width="5.59765625" style="3" customWidth="1"/>
    <col min="1027" max="1027" width="54" style="3" customWidth="1"/>
    <col min="1028" max="1028" width="16.33203125" style="3" bestFit="1" customWidth="1"/>
    <col min="1029" max="1029" width="14.46484375" style="3" bestFit="1" customWidth="1"/>
    <col min="1030" max="1031" width="16.46484375" style="3" bestFit="1" customWidth="1"/>
    <col min="1032" max="1032" width="10" style="3" bestFit="1" customWidth="1"/>
    <col min="1033" max="1033" width="16.59765625" style="3" customWidth="1"/>
    <col min="1034" max="1034" width="17.9296875" style="3" customWidth="1"/>
    <col min="1035" max="1035" width="21.33203125" style="3" customWidth="1"/>
    <col min="1036" max="1036" width="24.33203125" style="3" customWidth="1"/>
    <col min="1037" max="1281" width="11.46484375" style="3"/>
    <col min="1282" max="1282" width="5.59765625" style="3" customWidth="1"/>
    <col min="1283" max="1283" width="54" style="3" customWidth="1"/>
    <col min="1284" max="1284" width="16.33203125" style="3" bestFit="1" customWidth="1"/>
    <col min="1285" max="1285" width="14.46484375" style="3" bestFit="1" customWidth="1"/>
    <col min="1286" max="1287" width="16.46484375" style="3" bestFit="1" customWidth="1"/>
    <col min="1288" max="1288" width="10" style="3" bestFit="1" customWidth="1"/>
    <col min="1289" max="1289" width="16.59765625" style="3" customWidth="1"/>
    <col min="1290" max="1290" width="17.9296875" style="3" customWidth="1"/>
    <col min="1291" max="1291" width="21.33203125" style="3" customWidth="1"/>
    <col min="1292" max="1292" width="24.33203125" style="3" customWidth="1"/>
    <col min="1293" max="1537" width="11.46484375" style="3"/>
    <col min="1538" max="1538" width="5.59765625" style="3" customWidth="1"/>
    <col min="1539" max="1539" width="54" style="3" customWidth="1"/>
    <col min="1540" max="1540" width="16.33203125" style="3" bestFit="1" customWidth="1"/>
    <col min="1541" max="1541" width="14.46484375" style="3" bestFit="1" customWidth="1"/>
    <col min="1542" max="1543" width="16.46484375" style="3" bestFit="1" customWidth="1"/>
    <col min="1544" max="1544" width="10" style="3" bestFit="1" customWidth="1"/>
    <col min="1545" max="1545" width="16.59765625" style="3" customWidth="1"/>
    <col min="1546" max="1546" width="17.9296875" style="3" customWidth="1"/>
    <col min="1547" max="1547" width="21.33203125" style="3" customWidth="1"/>
    <col min="1548" max="1548" width="24.33203125" style="3" customWidth="1"/>
    <col min="1549" max="1793" width="11.46484375" style="3"/>
    <col min="1794" max="1794" width="5.59765625" style="3" customWidth="1"/>
    <col min="1795" max="1795" width="54" style="3" customWidth="1"/>
    <col min="1796" max="1796" width="16.33203125" style="3" bestFit="1" customWidth="1"/>
    <col min="1797" max="1797" width="14.46484375" style="3" bestFit="1" customWidth="1"/>
    <col min="1798" max="1799" width="16.46484375" style="3" bestFit="1" customWidth="1"/>
    <col min="1800" max="1800" width="10" style="3" bestFit="1" customWidth="1"/>
    <col min="1801" max="1801" width="16.59765625" style="3" customWidth="1"/>
    <col min="1802" max="1802" width="17.9296875" style="3" customWidth="1"/>
    <col min="1803" max="1803" width="21.33203125" style="3" customWidth="1"/>
    <col min="1804" max="1804" width="24.33203125" style="3" customWidth="1"/>
    <col min="1805" max="2049" width="11.46484375" style="3"/>
    <col min="2050" max="2050" width="5.59765625" style="3" customWidth="1"/>
    <col min="2051" max="2051" width="54" style="3" customWidth="1"/>
    <col min="2052" max="2052" width="16.33203125" style="3" bestFit="1" customWidth="1"/>
    <col min="2053" max="2053" width="14.46484375" style="3" bestFit="1" customWidth="1"/>
    <col min="2054" max="2055" width="16.46484375" style="3" bestFit="1" customWidth="1"/>
    <col min="2056" max="2056" width="10" style="3" bestFit="1" customWidth="1"/>
    <col min="2057" max="2057" width="16.59765625" style="3" customWidth="1"/>
    <col min="2058" max="2058" width="17.9296875" style="3" customWidth="1"/>
    <col min="2059" max="2059" width="21.33203125" style="3" customWidth="1"/>
    <col min="2060" max="2060" width="24.33203125" style="3" customWidth="1"/>
    <col min="2061" max="2305" width="11.46484375" style="3"/>
    <col min="2306" max="2306" width="5.59765625" style="3" customWidth="1"/>
    <col min="2307" max="2307" width="54" style="3" customWidth="1"/>
    <col min="2308" max="2308" width="16.33203125" style="3" bestFit="1" customWidth="1"/>
    <col min="2309" max="2309" width="14.46484375" style="3" bestFit="1" customWidth="1"/>
    <col min="2310" max="2311" width="16.46484375" style="3" bestFit="1" customWidth="1"/>
    <col min="2312" max="2312" width="10" style="3" bestFit="1" customWidth="1"/>
    <col min="2313" max="2313" width="16.59765625" style="3" customWidth="1"/>
    <col min="2314" max="2314" width="17.9296875" style="3" customWidth="1"/>
    <col min="2315" max="2315" width="21.33203125" style="3" customWidth="1"/>
    <col min="2316" max="2316" width="24.33203125" style="3" customWidth="1"/>
    <col min="2317" max="2561" width="11.46484375" style="3"/>
    <col min="2562" max="2562" width="5.59765625" style="3" customWidth="1"/>
    <col min="2563" max="2563" width="54" style="3" customWidth="1"/>
    <col min="2564" max="2564" width="16.33203125" style="3" bestFit="1" customWidth="1"/>
    <col min="2565" max="2565" width="14.46484375" style="3" bestFit="1" customWidth="1"/>
    <col min="2566" max="2567" width="16.46484375" style="3" bestFit="1" customWidth="1"/>
    <col min="2568" max="2568" width="10" style="3" bestFit="1" customWidth="1"/>
    <col min="2569" max="2569" width="16.59765625" style="3" customWidth="1"/>
    <col min="2570" max="2570" width="17.9296875" style="3" customWidth="1"/>
    <col min="2571" max="2571" width="21.33203125" style="3" customWidth="1"/>
    <col min="2572" max="2572" width="24.33203125" style="3" customWidth="1"/>
    <col min="2573" max="2817" width="11.46484375" style="3"/>
    <col min="2818" max="2818" width="5.59765625" style="3" customWidth="1"/>
    <col min="2819" max="2819" width="54" style="3" customWidth="1"/>
    <col min="2820" max="2820" width="16.33203125" style="3" bestFit="1" customWidth="1"/>
    <col min="2821" max="2821" width="14.46484375" style="3" bestFit="1" customWidth="1"/>
    <col min="2822" max="2823" width="16.46484375" style="3" bestFit="1" customWidth="1"/>
    <col min="2824" max="2824" width="10" style="3" bestFit="1" customWidth="1"/>
    <col min="2825" max="2825" width="16.59765625" style="3" customWidth="1"/>
    <col min="2826" max="2826" width="17.9296875" style="3" customWidth="1"/>
    <col min="2827" max="2827" width="21.33203125" style="3" customWidth="1"/>
    <col min="2828" max="2828" width="24.33203125" style="3" customWidth="1"/>
    <col min="2829" max="3073" width="11.46484375" style="3"/>
    <col min="3074" max="3074" width="5.59765625" style="3" customWidth="1"/>
    <col min="3075" max="3075" width="54" style="3" customWidth="1"/>
    <col min="3076" max="3076" width="16.33203125" style="3" bestFit="1" customWidth="1"/>
    <col min="3077" max="3077" width="14.46484375" style="3" bestFit="1" customWidth="1"/>
    <col min="3078" max="3079" width="16.46484375" style="3" bestFit="1" customWidth="1"/>
    <col min="3080" max="3080" width="10" style="3" bestFit="1" customWidth="1"/>
    <col min="3081" max="3081" width="16.59765625" style="3" customWidth="1"/>
    <col min="3082" max="3082" width="17.9296875" style="3" customWidth="1"/>
    <col min="3083" max="3083" width="21.33203125" style="3" customWidth="1"/>
    <col min="3084" max="3084" width="24.33203125" style="3" customWidth="1"/>
    <col min="3085" max="3329" width="11.46484375" style="3"/>
    <col min="3330" max="3330" width="5.59765625" style="3" customWidth="1"/>
    <col min="3331" max="3331" width="54" style="3" customWidth="1"/>
    <col min="3332" max="3332" width="16.33203125" style="3" bestFit="1" customWidth="1"/>
    <col min="3333" max="3333" width="14.46484375" style="3" bestFit="1" customWidth="1"/>
    <col min="3334" max="3335" width="16.46484375" style="3" bestFit="1" customWidth="1"/>
    <col min="3336" max="3336" width="10" style="3" bestFit="1" customWidth="1"/>
    <col min="3337" max="3337" width="16.59765625" style="3" customWidth="1"/>
    <col min="3338" max="3338" width="17.9296875" style="3" customWidth="1"/>
    <col min="3339" max="3339" width="21.33203125" style="3" customWidth="1"/>
    <col min="3340" max="3340" width="24.33203125" style="3" customWidth="1"/>
    <col min="3341" max="3585" width="11.46484375" style="3"/>
    <col min="3586" max="3586" width="5.59765625" style="3" customWidth="1"/>
    <col min="3587" max="3587" width="54" style="3" customWidth="1"/>
    <col min="3588" max="3588" width="16.33203125" style="3" bestFit="1" customWidth="1"/>
    <col min="3589" max="3589" width="14.46484375" style="3" bestFit="1" customWidth="1"/>
    <col min="3590" max="3591" width="16.46484375" style="3" bestFit="1" customWidth="1"/>
    <col min="3592" max="3592" width="10" style="3" bestFit="1" customWidth="1"/>
    <col min="3593" max="3593" width="16.59765625" style="3" customWidth="1"/>
    <col min="3594" max="3594" width="17.9296875" style="3" customWidth="1"/>
    <col min="3595" max="3595" width="21.33203125" style="3" customWidth="1"/>
    <col min="3596" max="3596" width="24.33203125" style="3" customWidth="1"/>
    <col min="3597" max="3841" width="11.46484375" style="3"/>
    <col min="3842" max="3842" width="5.59765625" style="3" customWidth="1"/>
    <col min="3843" max="3843" width="54" style="3" customWidth="1"/>
    <col min="3844" max="3844" width="16.33203125" style="3" bestFit="1" customWidth="1"/>
    <col min="3845" max="3845" width="14.46484375" style="3" bestFit="1" customWidth="1"/>
    <col min="3846" max="3847" width="16.46484375" style="3" bestFit="1" customWidth="1"/>
    <col min="3848" max="3848" width="10" style="3" bestFit="1" customWidth="1"/>
    <col min="3849" max="3849" width="16.59765625" style="3" customWidth="1"/>
    <col min="3850" max="3850" width="17.9296875" style="3" customWidth="1"/>
    <col min="3851" max="3851" width="21.33203125" style="3" customWidth="1"/>
    <col min="3852" max="3852" width="24.33203125" style="3" customWidth="1"/>
    <col min="3853" max="4097" width="11.46484375" style="3"/>
    <col min="4098" max="4098" width="5.59765625" style="3" customWidth="1"/>
    <col min="4099" max="4099" width="54" style="3" customWidth="1"/>
    <col min="4100" max="4100" width="16.33203125" style="3" bestFit="1" customWidth="1"/>
    <col min="4101" max="4101" width="14.46484375" style="3" bestFit="1" customWidth="1"/>
    <col min="4102" max="4103" width="16.46484375" style="3" bestFit="1" customWidth="1"/>
    <col min="4104" max="4104" width="10" style="3" bestFit="1" customWidth="1"/>
    <col min="4105" max="4105" width="16.59765625" style="3" customWidth="1"/>
    <col min="4106" max="4106" width="17.9296875" style="3" customWidth="1"/>
    <col min="4107" max="4107" width="21.33203125" style="3" customWidth="1"/>
    <col min="4108" max="4108" width="24.33203125" style="3" customWidth="1"/>
    <col min="4109" max="4353" width="11.46484375" style="3"/>
    <col min="4354" max="4354" width="5.59765625" style="3" customWidth="1"/>
    <col min="4355" max="4355" width="54" style="3" customWidth="1"/>
    <col min="4356" max="4356" width="16.33203125" style="3" bestFit="1" customWidth="1"/>
    <col min="4357" max="4357" width="14.46484375" style="3" bestFit="1" customWidth="1"/>
    <col min="4358" max="4359" width="16.46484375" style="3" bestFit="1" customWidth="1"/>
    <col min="4360" max="4360" width="10" style="3" bestFit="1" customWidth="1"/>
    <col min="4361" max="4361" width="16.59765625" style="3" customWidth="1"/>
    <col min="4362" max="4362" width="17.9296875" style="3" customWidth="1"/>
    <col min="4363" max="4363" width="21.33203125" style="3" customWidth="1"/>
    <col min="4364" max="4364" width="24.33203125" style="3" customWidth="1"/>
    <col min="4365" max="4609" width="11.46484375" style="3"/>
    <col min="4610" max="4610" width="5.59765625" style="3" customWidth="1"/>
    <col min="4611" max="4611" width="54" style="3" customWidth="1"/>
    <col min="4612" max="4612" width="16.33203125" style="3" bestFit="1" customWidth="1"/>
    <col min="4613" max="4613" width="14.46484375" style="3" bestFit="1" customWidth="1"/>
    <col min="4614" max="4615" width="16.46484375" style="3" bestFit="1" customWidth="1"/>
    <col min="4616" max="4616" width="10" style="3" bestFit="1" customWidth="1"/>
    <col min="4617" max="4617" width="16.59765625" style="3" customWidth="1"/>
    <col min="4618" max="4618" width="17.9296875" style="3" customWidth="1"/>
    <col min="4619" max="4619" width="21.33203125" style="3" customWidth="1"/>
    <col min="4620" max="4620" width="24.33203125" style="3" customWidth="1"/>
    <col min="4621" max="4865" width="11.46484375" style="3"/>
    <col min="4866" max="4866" width="5.59765625" style="3" customWidth="1"/>
    <col min="4867" max="4867" width="54" style="3" customWidth="1"/>
    <col min="4868" max="4868" width="16.33203125" style="3" bestFit="1" customWidth="1"/>
    <col min="4869" max="4869" width="14.46484375" style="3" bestFit="1" customWidth="1"/>
    <col min="4870" max="4871" width="16.46484375" style="3" bestFit="1" customWidth="1"/>
    <col min="4872" max="4872" width="10" style="3" bestFit="1" customWidth="1"/>
    <col min="4873" max="4873" width="16.59765625" style="3" customWidth="1"/>
    <col min="4874" max="4874" width="17.9296875" style="3" customWidth="1"/>
    <col min="4875" max="4875" width="21.33203125" style="3" customWidth="1"/>
    <col min="4876" max="4876" width="24.33203125" style="3" customWidth="1"/>
    <col min="4877" max="5121" width="11.46484375" style="3"/>
    <col min="5122" max="5122" width="5.59765625" style="3" customWidth="1"/>
    <col min="5123" max="5123" width="54" style="3" customWidth="1"/>
    <col min="5124" max="5124" width="16.33203125" style="3" bestFit="1" customWidth="1"/>
    <col min="5125" max="5125" width="14.46484375" style="3" bestFit="1" customWidth="1"/>
    <col min="5126" max="5127" width="16.46484375" style="3" bestFit="1" customWidth="1"/>
    <col min="5128" max="5128" width="10" style="3" bestFit="1" customWidth="1"/>
    <col min="5129" max="5129" width="16.59765625" style="3" customWidth="1"/>
    <col min="5130" max="5130" width="17.9296875" style="3" customWidth="1"/>
    <col min="5131" max="5131" width="21.33203125" style="3" customWidth="1"/>
    <col min="5132" max="5132" width="24.33203125" style="3" customWidth="1"/>
    <col min="5133" max="5377" width="11.46484375" style="3"/>
    <col min="5378" max="5378" width="5.59765625" style="3" customWidth="1"/>
    <col min="5379" max="5379" width="54" style="3" customWidth="1"/>
    <col min="5380" max="5380" width="16.33203125" style="3" bestFit="1" customWidth="1"/>
    <col min="5381" max="5381" width="14.46484375" style="3" bestFit="1" customWidth="1"/>
    <col min="5382" max="5383" width="16.46484375" style="3" bestFit="1" customWidth="1"/>
    <col min="5384" max="5384" width="10" style="3" bestFit="1" customWidth="1"/>
    <col min="5385" max="5385" width="16.59765625" style="3" customWidth="1"/>
    <col min="5386" max="5386" width="17.9296875" style="3" customWidth="1"/>
    <col min="5387" max="5387" width="21.33203125" style="3" customWidth="1"/>
    <col min="5388" max="5388" width="24.33203125" style="3" customWidth="1"/>
    <col min="5389" max="5633" width="11.46484375" style="3"/>
    <col min="5634" max="5634" width="5.59765625" style="3" customWidth="1"/>
    <col min="5635" max="5635" width="54" style="3" customWidth="1"/>
    <col min="5636" max="5636" width="16.33203125" style="3" bestFit="1" customWidth="1"/>
    <col min="5637" max="5637" width="14.46484375" style="3" bestFit="1" customWidth="1"/>
    <col min="5638" max="5639" width="16.46484375" style="3" bestFit="1" customWidth="1"/>
    <col min="5640" max="5640" width="10" style="3" bestFit="1" customWidth="1"/>
    <col min="5641" max="5641" width="16.59765625" style="3" customWidth="1"/>
    <col min="5642" max="5642" width="17.9296875" style="3" customWidth="1"/>
    <col min="5643" max="5643" width="21.33203125" style="3" customWidth="1"/>
    <col min="5644" max="5644" width="24.33203125" style="3" customWidth="1"/>
    <col min="5645" max="5889" width="11.46484375" style="3"/>
    <col min="5890" max="5890" width="5.59765625" style="3" customWidth="1"/>
    <col min="5891" max="5891" width="54" style="3" customWidth="1"/>
    <col min="5892" max="5892" width="16.33203125" style="3" bestFit="1" customWidth="1"/>
    <col min="5893" max="5893" width="14.46484375" style="3" bestFit="1" customWidth="1"/>
    <col min="5894" max="5895" width="16.46484375" style="3" bestFit="1" customWidth="1"/>
    <col min="5896" max="5896" width="10" style="3" bestFit="1" customWidth="1"/>
    <col min="5897" max="5897" width="16.59765625" style="3" customWidth="1"/>
    <col min="5898" max="5898" width="17.9296875" style="3" customWidth="1"/>
    <col min="5899" max="5899" width="21.33203125" style="3" customWidth="1"/>
    <col min="5900" max="5900" width="24.33203125" style="3" customWidth="1"/>
    <col min="5901" max="6145" width="11.46484375" style="3"/>
    <col min="6146" max="6146" width="5.59765625" style="3" customWidth="1"/>
    <col min="6147" max="6147" width="54" style="3" customWidth="1"/>
    <col min="6148" max="6148" width="16.33203125" style="3" bestFit="1" customWidth="1"/>
    <col min="6149" max="6149" width="14.46484375" style="3" bestFit="1" customWidth="1"/>
    <col min="6150" max="6151" width="16.46484375" style="3" bestFit="1" customWidth="1"/>
    <col min="6152" max="6152" width="10" style="3" bestFit="1" customWidth="1"/>
    <col min="6153" max="6153" width="16.59765625" style="3" customWidth="1"/>
    <col min="6154" max="6154" width="17.9296875" style="3" customWidth="1"/>
    <col min="6155" max="6155" width="21.33203125" style="3" customWidth="1"/>
    <col min="6156" max="6156" width="24.33203125" style="3" customWidth="1"/>
    <col min="6157" max="6401" width="11.46484375" style="3"/>
    <col min="6402" max="6402" width="5.59765625" style="3" customWidth="1"/>
    <col min="6403" max="6403" width="54" style="3" customWidth="1"/>
    <col min="6404" max="6404" width="16.33203125" style="3" bestFit="1" customWidth="1"/>
    <col min="6405" max="6405" width="14.46484375" style="3" bestFit="1" customWidth="1"/>
    <col min="6406" max="6407" width="16.46484375" style="3" bestFit="1" customWidth="1"/>
    <col min="6408" max="6408" width="10" style="3" bestFit="1" customWidth="1"/>
    <col min="6409" max="6409" width="16.59765625" style="3" customWidth="1"/>
    <col min="6410" max="6410" width="17.9296875" style="3" customWidth="1"/>
    <col min="6411" max="6411" width="21.33203125" style="3" customWidth="1"/>
    <col min="6412" max="6412" width="24.33203125" style="3" customWidth="1"/>
    <col min="6413" max="6657" width="11.46484375" style="3"/>
    <col min="6658" max="6658" width="5.59765625" style="3" customWidth="1"/>
    <col min="6659" max="6659" width="54" style="3" customWidth="1"/>
    <col min="6660" max="6660" width="16.33203125" style="3" bestFit="1" customWidth="1"/>
    <col min="6661" max="6661" width="14.46484375" style="3" bestFit="1" customWidth="1"/>
    <col min="6662" max="6663" width="16.46484375" style="3" bestFit="1" customWidth="1"/>
    <col min="6664" max="6664" width="10" style="3" bestFit="1" customWidth="1"/>
    <col min="6665" max="6665" width="16.59765625" style="3" customWidth="1"/>
    <col min="6666" max="6666" width="17.9296875" style="3" customWidth="1"/>
    <col min="6667" max="6667" width="21.33203125" style="3" customWidth="1"/>
    <col min="6668" max="6668" width="24.33203125" style="3" customWidth="1"/>
    <col min="6669" max="6913" width="11.46484375" style="3"/>
    <col min="6914" max="6914" width="5.59765625" style="3" customWidth="1"/>
    <col min="6915" max="6915" width="54" style="3" customWidth="1"/>
    <col min="6916" max="6916" width="16.33203125" style="3" bestFit="1" customWidth="1"/>
    <col min="6917" max="6917" width="14.46484375" style="3" bestFit="1" customWidth="1"/>
    <col min="6918" max="6919" width="16.46484375" style="3" bestFit="1" customWidth="1"/>
    <col min="6920" max="6920" width="10" style="3" bestFit="1" customWidth="1"/>
    <col min="6921" max="6921" width="16.59765625" style="3" customWidth="1"/>
    <col min="6922" max="6922" width="17.9296875" style="3" customWidth="1"/>
    <col min="6923" max="6923" width="21.33203125" style="3" customWidth="1"/>
    <col min="6924" max="6924" width="24.33203125" style="3" customWidth="1"/>
    <col min="6925" max="7169" width="11.46484375" style="3"/>
    <col min="7170" max="7170" width="5.59765625" style="3" customWidth="1"/>
    <col min="7171" max="7171" width="54" style="3" customWidth="1"/>
    <col min="7172" max="7172" width="16.33203125" style="3" bestFit="1" customWidth="1"/>
    <col min="7173" max="7173" width="14.46484375" style="3" bestFit="1" customWidth="1"/>
    <col min="7174" max="7175" width="16.46484375" style="3" bestFit="1" customWidth="1"/>
    <col min="7176" max="7176" width="10" style="3" bestFit="1" customWidth="1"/>
    <col min="7177" max="7177" width="16.59765625" style="3" customWidth="1"/>
    <col min="7178" max="7178" width="17.9296875" style="3" customWidth="1"/>
    <col min="7179" max="7179" width="21.33203125" style="3" customWidth="1"/>
    <col min="7180" max="7180" width="24.33203125" style="3" customWidth="1"/>
    <col min="7181" max="7425" width="11.46484375" style="3"/>
    <col min="7426" max="7426" width="5.59765625" style="3" customWidth="1"/>
    <col min="7427" max="7427" width="54" style="3" customWidth="1"/>
    <col min="7428" max="7428" width="16.33203125" style="3" bestFit="1" customWidth="1"/>
    <col min="7429" max="7429" width="14.46484375" style="3" bestFit="1" customWidth="1"/>
    <col min="7430" max="7431" width="16.46484375" style="3" bestFit="1" customWidth="1"/>
    <col min="7432" max="7432" width="10" style="3" bestFit="1" customWidth="1"/>
    <col min="7433" max="7433" width="16.59765625" style="3" customWidth="1"/>
    <col min="7434" max="7434" width="17.9296875" style="3" customWidth="1"/>
    <col min="7435" max="7435" width="21.33203125" style="3" customWidth="1"/>
    <col min="7436" max="7436" width="24.33203125" style="3" customWidth="1"/>
    <col min="7437" max="7681" width="11.46484375" style="3"/>
    <col min="7682" max="7682" width="5.59765625" style="3" customWidth="1"/>
    <col min="7683" max="7683" width="54" style="3" customWidth="1"/>
    <col min="7684" max="7684" width="16.33203125" style="3" bestFit="1" customWidth="1"/>
    <col min="7685" max="7685" width="14.46484375" style="3" bestFit="1" customWidth="1"/>
    <col min="7686" max="7687" width="16.46484375" style="3" bestFit="1" customWidth="1"/>
    <col min="7688" max="7688" width="10" style="3" bestFit="1" customWidth="1"/>
    <col min="7689" max="7689" width="16.59765625" style="3" customWidth="1"/>
    <col min="7690" max="7690" width="17.9296875" style="3" customWidth="1"/>
    <col min="7691" max="7691" width="21.33203125" style="3" customWidth="1"/>
    <col min="7692" max="7692" width="24.33203125" style="3" customWidth="1"/>
    <col min="7693" max="7937" width="11.46484375" style="3"/>
    <col min="7938" max="7938" width="5.59765625" style="3" customWidth="1"/>
    <col min="7939" max="7939" width="54" style="3" customWidth="1"/>
    <col min="7940" max="7940" width="16.33203125" style="3" bestFit="1" customWidth="1"/>
    <col min="7941" max="7941" width="14.46484375" style="3" bestFit="1" customWidth="1"/>
    <col min="7942" max="7943" width="16.46484375" style="3" bestFit="1" customWidth="1"/>
    <col min="7944" max="7944" width="10" style="3" bestFit="1" customWidth="1"/>
    <col min="7945" max="7945" width="16.59765625" style="3" customWidth="1"/>
    <col min="7946" max="7946" width="17.9296875" style="3" customWidth="1"/>
    <col min="7947" max="7947" width="21.33203125" style="3" customWidth="1"/>
    <col min="7948" max="7948" width="24.33203125" style="3" customWidth="1"/>
    <col min="7949" max="8193" width="11.46484375" style="3"/>
    <col min="8194" max="8194" width="5.59765625" style="3" customWidth="1"/>
    <col min="8195" max="8195" width="54" style="3" customWidth="1"/>
    <col min="8196" max="8196" width="16.33203125" style="3" bestFit="1" customWidth="1"/>
    <col min="8197" max="8197" width="14.46484375" style="3" bestFit="1" customWidth="1"/>
    <col min="8198" max="8199" width="16.46484375" style="3" bestFit="1" customWidth="1"/>
    <col min="8200" max="8200" width="10" style="3" bestFit="1" customWidth="1"/>
    <col min="8201" max="8201" width="16.59765625" style="3" customWidth="1"/>
    <col min="8202" max="8202" width="17.9296875" style="3" customWidth="1"/>
    <col min="8203" max="8203" width="21.33203125" style="3" customWidth="1"/>
    <col min="8204" max="8204" width="24.33203125" style="3" customWidth="1"/>
    <col min="8205" max="8449" width="11.46484375" style="3"/>
    <col min="8450" max="8450" width="5.59765625" style="3" customWidth="1"/>
    <col min="8451" max="8451" width="54" style="3" customWidth="1"/>
    <col min="8452" max="8452" width="16.33203125" style="3" bestFit="1" customWidth="1"/>
    <col min="8453" max="8453" width="14.46484375" style="3" bestFit="1" customWidth="1"/>
    <col min="8454" max="8455" width="16.46484375" style="3" bestFit="1" customWidth="1"/>
    <col min="8456" max="8456" width="10" style="3" bestFit="1" customWidth="1"/>
    <col min="8457" max="8457" width="16.59765625" style="3" customWidth="1"/>
    <col min="8458" max="8458" width="17.9296875" style="3" customWidth="1"/>
    <col min="8459" max="8459" width="21.33203125" style="3" customWidth="1"/>
    <col min="8460" max="8460" width="24.33203125" style="3" customWidth="1"/>
    <col min="8461" max="8705" width="11.46484375" style="3"/>
    <col min="8706" max="8706" width="5.59765625" style="3" customWidth="1"/>
    <col min="8707" max="8707" width="54" style="3" customWidth="1"/>
    <col min="8708" max="8708" width="16.33203125" style="3" bestFit="1" customWidth="1"/>
    <col min="8709" max="8709" width="14.46484375" style="3" bestFit="1" customWidth="1"/>
    <col min="8710" max="8711" width="16.46484375" style="3" bestFit="1" customWidth="1"/>
    <col min="8712" max="8712" width="10" style="3" bestFit="1" customWidth="1"/>
    <col min="8713" max="8713" width="16.59765625" style="3" customWidth="1"/>
    <col min="8714" max="8714" width="17.9296875" style="3" customWidth="1"/>
    <col min="8715" max="8715" width="21.33203125" style="3" customWidth="1"/>
    <col min="8716" max="8716" width="24.33203125" style="3" customWidth="1"/>
    <col min="8717" max="8961" width="11.46484375" style="3"/>
    <col min="8962" max="8962" width="5.59765625" style="3" customWidth="1"/>
    <col min="8963" max="8963" width="54" style="3" customWidth="1"/>
    <col min="8964" max="8964" width="16.33203125" style="3" bestFit="1" customWidth="1"/>
    <col min="8965" max="8965" width="14.46484375" style="3" bestFit="1" customWidth="1"/>
    <col min="8966" max="8967" width="16.46484375" style="3" bestFit="1" customWidth="1"/>
    <col min="8968" max="8968" width="10" style="3" bestFit="1" customWidth="1"/>
    <col min="8969" max="8969" width="16.59765625" style="3" customWidth="1"/>
    <col min="8970" max="8970" width="17.9296875" style="3" customWidth="1"/>
    <col min="8971" max="8971" width="21.33203125" style="3" customWidth="1"/>
    <col min="8972" max="8972" width="24.33203125" style="3" customWidth="1"/>
    <col min="8973" max="9217" width="11.46484375" style="3"/>
    <col min="9218" max="9218" width="5.59765625" style="3" customWidth="1"/>
    <col min="9219" max="9219" width="54" style="3" customWidth="1"/>
    <col min="9220" max="9220" width="16.33203125" style="3" bestFit="1" customWidth="1"/>
    <col min="9221" max="9221" width="14.46484375" style="3" bestFit="1" customWidth="1"/>
    <col min="9222" max="9223" width="16.46484375" style="3" bestFit="1" customWidth="1"/>
    <col min="9224" max="9224" width="10" style="3" bestFit="1" customWidth="1"/>
    <col min="9225" max="9225" width="16.59765625" style="3" customWidth="1"/>
    <col min="9226" max="9226" width="17.9296875" style="3" customWidth="1"/>
    <col min="9227" max="9227" width="21.33203125" style="3" customWidth="1"/>
    <col min="9228" max="9228" width="24.33203125" style="3" customWidth="1"/>
    <col min="9229" max="9473" width="11.46484375" style="3"/>
    <col min="9474" max="9474" width="5.59765625" style="3" customWidth="1"/>
    <col min="9475" max="9475" width="54" style="3" customWidth="1"/>
    <col min="9476" max="9476" width="16.33203125" style="3" bestFit="1" customWidth="1"/>
    <col min="9477" max="9477" width="14.46484375" style="3" bestFit="1" customWidth="1"/>
    <col min="9478" max="9479" width="16.46484375" style="3" bestFit="1" customWidth="1"/>
    <col min="9480" max="9480" width="10" style="3" bestFit="1" customWidth="1"/>
    <col min="9481" max="9481" width="16.59765625" style="3" customWidth="1"/>
    <col min="9482" max="9482" width="17.9296875" style="3" customWidth="1"/>
    <col min="9483" max="9483" width="21.33203125" style="3" customWidth="1"/>
    <col min="9484" max="9484" width="24.33203125" style="3" customWidth="1"/>
    <col min="9485" max="9729" width="11.46484375" style="3"/>
    <col min="9730" max="9730" width="5.59765625" style="3" customWidth="1"/>
    <col min="9731" max="9731" width="54" style="3" customWidth="1"/>
    <col min="9732" max="9732" width="16.33203125" style="3" bestFit="1" customWidth="1"/>
    <col min="9733" max="9733" width="14.46484375" style="3" bestFit="1" customWidth="1"/>
    <col min="9734" max="9735" width="16.46484375" style="3" bestFit="1" customWidth="1"/>
    <col min="9736" max="9736" width="10" style="3" bestFit="1" customWidth="1"/>
    <col min="9737" max="9737" width="16.59765625" style="3" customWidth="1"/>
    <col min="9738" max="9738" width="17.9296875" style="3" customWidth="1"/>
    <col min="9739" max="9739" width="21.33203125" style="3" customWidth="1"/>
    <col min="9740" max="9740" width="24.33203125" style="3" customWidth="1"/>
    <col min="9741" max="9985" width="11.46484375" style="3"/>
    <col min="9986" max="9986" width="5.59765625" style="3" customWidth="1"/>
    <col min="9987" max="9987" width="54" style="3" customWidth="1"/>
    <col min="9988" max="9988" width="16.33203125" style="3" bestFit="1" customWidth="1"/>
    <col min="9989" max="9989" width="14.46484375" style="3" bestFit="1" customWidth="1"/>
    <col min="9990" max="9991" width="16.46484375" style="3" bestFit="1" customWidth="1"/>
    <col min="9992" max="9992" width="10" style="3" bestFit="1" customWidth="1"/>
    <col min="9993" max="9993" width="16.59765625" style="3" customWidth="1"/>
    <col min="9994" max="9994" width="17.9296875" style="3" customWidth="1"/>
    <col min="9995" max="9995" width="21.33203125" style="3" customWidth="1"/>
    <col min="9996" max="9996" width="24.33203125" style="3" customWidth="1"/>
    <col min="9997" max="10241" width="11.46484375" style="3"/>
    <col min="10242" max="10242" width="5.59765625" style="3" customWidth="1"/>
    <col min="10243" max="10243" width="54" style="3" customWidth="1"/>
    <col min="10244" max="10244" width="16.33203125" style="3" bestFit="1" customWidth="1"/>
    <col min="10245" max="10245" width="14.46484375" style="3" bestFit="1" customWidth="1"/>
    <col min="10246" max="10247" width="16.46484375" style="3" bestFit="1" customWidth="1"/>
    <col min="10248" max="10248" width="10" style="3" bestFit="1" customWidth="1"/>
    <col min="10249" max="10249" width="16.59765625" style="3" customWidth="1"/>
    <col min="10250" max="10250" width="17.9296875" style="3" customWidth="1"/>
    <col min="10251" max="10251" width="21.33203125" style="3" customWidth="1"/>
    <col min="10252" max="10252" width="24.33203125" style="3" customWidth="1"/>
    <col min="10253" max="10497" width="11.46484375" style="3"/>
    <col min="10498" max="10498" width="5.59765625" style="3" customWidth="1"/>
    <col min="10499" max="10499" width="54" style="3" customWidth="1"/>
    <col min="10500" max="10500" width="16.33203125" style="3" bestFit="1" customWidth="1"/>
    <col min="10501" max="10501" width="14.46484375" style="3" bestFit="1" customWidth="1"/>
    <col min="10502" max="10503" width="16.46484375" style="3" bestFit="1" customWidth="1"/>
    <col min="10504" max="10504" width="10" style="3" bestFit="1" customWidth="1"/>
    <col min="10505" max="10505" width="16.59765625" style="3" customWidth="1"/>
    <col min="10506" max="10506" width="17.9296875" style="3" customWidth="1"/>
    <col min="10507" max="10507" width="21.33203125" style="3" customWidth="1"/>
    <col min="10508" max="10508" width="24.33203125" style="3" customWidth="1"/>
    <col min="10509" max="10753" width="11.46484375" style="3"/>
    <col min="10754" max="10754" width="5.59765625" style="3" customWidth="1"/>
    <col min="10755" max="10755" width="54" style="3" customWidth="1"/>
    <col min="10756" max="10756" width="16.33203125" style="3" bestFit="1" customWidth="1"/>
    <col min="10757" max="10757" width="14.46484375" style="3" bestFit="1" customWidth="1"/>
    <col min="10758" max="10759" width="16.46484375" style="3" bestFit="1" customWidth="1"/>
    <col min="10760" max="10760" width="10" style="3" bestFit="1" customWidth="1"/>
    <col min="10761" max="10761" width="16.59765625" style="3" customWidth="1"/>
    <col min="10762" max="10762" width="17.9296875" style="3" customWidth="1"/>
    <col min="10763" max="10763" width="21.33203125" style="3" customWidth="1"/>
    <col min="10764" max="10764" width="24.33203125" style="3" customWidth="1"/>
    <col min="10765" max="11009" width="11.46484375" style="3"/>
    <col min="11010" max="11010" width="5.59765625" style="3" customWidth="1"/>
    <col min="11011" max="11011" width="54" style="3" customWidth="1"/>
    <col min="11012" max="11012" width="16.33203125" style="3" bestFit="1" customWidth="1"/>
    <col min="11013" max="11013" width="14.46484375" style="3" bestFit="1" customWidth="1"/>
    <col min="11014" max="11015" width="16.46484375" style="3" bestFit="1" customWidth="1"/>
    <col min="11016" max="11016" width="10" style="3" bestFit="1" customWidth="1"/>
    <col min="11017" max="11017" width="16.59765625" style="3" customWidth="1"/>
    <col min="11018" max="11018" width="17.9296875" style="3" customWidth="1"/>
    <col min="11019" max="11019" width="21.33203125" style="3" customWidth="1"/>
    <col min="11020" max="11020" width="24.33203125" style="3" customWidth="1"/>
    <col min="11021" max="11265" width="11.46484375" style="3"/>
    <col min="11266" max="11266" width="5.59765625" style="3" customWidth="1"/>
    <col min="11267" max="11267" width="54" style="3" customWidth="1"/>
    <col min="11268" max="11268" width="16.33203125" style="3" bestFit="1" customWidth="1"/>
    <col min="11269" max="11269" width="14.46484375" style="3" bestFit="1" customWidth="1"/>
    <col min="11270" max="11271" width="16.46484375" style="3" bestFit="1" customWidth="1"/>
    <col min="11272" max="11272" width="10" style="3" bestFit="1" customWidth="1"/>
    <col min="11273" max="11273" width="16.59765625" style="3" customWidth="1"/>
    <col min="11274" max="11274" width="17.9296875" style="3" customWidth="1"/>
    <col min="11275" max="11275" width="21.33203125" style="3" customWidth="1"/>
    <col min="11276" max="11276" width="24.33203125" style="3" customWidth="1"/>
    <col min="11277" max="11521" width="11.46484375" style="3"/>
    <col min="11522" max="11522" width="5.59765625" style="3" customWidth="1"/>
    <col min="11523" max="11523" width="54" style="3" customWidth="1"/>
    <col min="11524" max="11524" width="16.33203125" style="3" bestFit="1" customWidth="1"/>
    <col min="11525" max="11525" width="14.46484375" style="3" bestFit="1" customWidth="1"/>
    <col min="11526" max="11527" width="16.46484375" style="3" bestFit="1" customWidth="1"/>
    <col min="11528" max="11528" width="10" style="3" bestFit="1" customWidth="1"/>
    <col min="11529" max="11529" width="16.59765625" style="3" customWidth="1"/>
    <col min="11530" max="11530" width="17.9296875" style="3" customWidth="1"/>
    <col min="11531" max="11531" width="21.33203125" style="3" customWidth="1"/>
    <col min="11532" max="11532" width="24.33203125" style="3" customWidth="1"/>
    <col min="11533" max="11777" width="11.46484375" style="3"/>
    <col min="11778" max="11778" width="5.59765625" style="3" customWidth="1"/>
    <col min="11779" max="11779" width="54" style="3" customWidth="1"/>
    <col min="11780" max="11780" width="16.33203125" style="3" bestFit="1" customWidth="1"/>
    <col min="11781" max="11781" width="14.46484375" style="3" bestFit="1" customWidth="1"/>
    <col min="11782" max="11783" width="16.46484375" style="3" bestFit="1" customWidth="1"/>
    <col min="11784" max="11784" width="10" style="3" bestFit="1" customWidth="1"/>
    <col min="11785" max="11785" width="16.59765625" style="3" customWidth="1"/>
    <col min="11786" max="11786" width="17.9296875" style="3" customWidth="1"/>
    <col min="11787" max="11787" width="21.33203125" style="3" customWidth="1"/>
    <col min="11788" max="11788" width="24.33203125" style="3" customWidth="1"/>
    <col min="11789" max="12033" width="11.46484375" style="3"/>
    <col min="12034" max="12034" width="5.59765625" style="3" customWidth="1"/>
    <col min="12035" max="12035" width="54" style="3" customWidth="1"/>
    <col min="12036" max="12036" width="16.33203125" style="3" bestFit="1" customWidth="1"/>
    <col min="12037" max="12037" width="14.46484375" style="3" bestFit="1" customWidth="1"/>
    <col min="12038" max="12039" width="16.46484375" style="3" bestFit="1" customWidth="1"/>
    <col min="12040" max="12040" width="10" style="3" bestFit="1" customWidth="1"/>
    <col min="12041" max="12041" width="16.59765625" style="3" customWidth="1"/>
    <col min="12042" max="12042" width="17.9296875" style="3" customWidth="1"/>
    <col min="12043" max="12043" width="21.33203125" style="3" customWidth="1"/>
    <col min="12044" max="12044" width="24.33203125" style="3" customWidth="1"/>
    <col min="12045" max="12289" width="11.46484375" style="3"/>
    <col min="12290" max="12290" width="5.59765625" style="3" customWidth="1"/>
    <col min="12291" max="12291" width="54" style="3" customWidth="1"/>
    <col min="12292" max="12292" width="16.33203125" style="3" bestFit="1" customWidth="1"/>
    <col min="12293" max="12293" width="14.46484375" style="3" bestFit="1" customWidth="1"/>
    <col min="12294" max="12295" width="16.46484375" style="3" bestFit="1" customWidth="1"/>
    <col min="12296" max="12296" width="10" style="3" bestFit="1" customWidth="1"/>
    <col min="12297" max="12297" width="16.59765625" style="3" customWidth="1"/>
    <col min="12298" max="12298" width="17.9296875" style="3" customWidth="1"/>
    <col min="12299" max="12299" width="21.33203125" style="3" customWidth="1"/>
    <col min="12300" max="12300" width="24.33203125" style="3" customWidth="1"/>
    <col min="12301" max="12545" width="11.46484375" style="3"/>
    <col min="12546" max="12546" width="5.59765625" style="3" customWidth="1"/>
    <col min="12547" max="12547" width="54" style="3" customWidth="1"/>
    <col min="12548" max="12548" width="16.33203125" style="3" bestFit="1" customWidth="1"/>
    <col min="12549" max="12549" width="14.46484375" style="3" bestFit="1" customWidth="1"/>
    <col min="12550" max="12551" width="16.46484375" style="3" bestFit="1" customWidth="1"/>
    <col min="12552" max="12552" width="10" style="3" bestFit="1" customWidth="1"/>
    <col min="12553" max="12553" width="16.59765625" style="3" customWidth="1"/>
    <col min="12554" max="12554" width="17.9296875" style="3" customWidth="1"/>
    <col min="12555" max="12555" width="21.33203125" style="3" customWidth="1"/>
    <col min="12556" max="12556" width="24.33203125" style="3" customWidth="1"/>
    <col min="12557" max="12801" width="11.46484375" style="3"/>
    <col min="12802" max="12802" width="5.59765625" style="3" customWidth="1"/>
    <col min="12803" max="12803" width="54" style="3" customWidth="1"/>
    <col min="12804" max="12804" width="16.33203125" style="3" bestFit="1" customWidth="1"/>
    <col min="12805" max="12805" width="14.46484375" style="3" bestFit="1" customWidth="1"/>
    <col min="12806" max="12807" width="16.46484375" style="3" bestFit="1" customWidth="1"/>
    <col min="12808" max="12808" width="10" style="3" bestFit="1" customWidth="1"/>
    <col min="12809" max="12809" width="16.59765625" style="3" customWidth="1"/>
    <col min="12810" max="12810" width="17.9296875" style="3" customWidth="1"/>
    <col min="12811" max="12811" width="21.33203125" style="3" customWidth="1"/>
    <col min="12812" max="12812" width="24.33203125" style="3" customWidth="1"/>
    <col min="12813" max="13057" width="11.46484375" style="3"/>
    <col min="13058" max="13058" width="5.59765625" style="3" customWidth="1"/>
    <col min="13059" max="13059" width="54" style="3" customWidth="1"/>
    <col min="13060" max="13060" width="16.33203125" style="3" bestFit="1" customWidth="1"/>
    <col min="13061" max="13061" width="14.46484375" style="3" bestFit="1" customWidth="1"/>
    <col min="13062" max="13063" width="16.46484375" style="3" bestFit="1" customWidth="1"/>
    <col min="13064" max="13064" width="10" style="3" bestFit="1" customWidth="1"/>
    <col min="13065" max="13065" width="16.59765625" style="3" customWidth="1"/>
    <col min="13066" max="13066" width="17.9296875" style="3" customWidth="1"/>
    <col min="13067" max="13067" width="21.33203125" style="3" customWidth="1"/>
    <col min="13068" max="13068" width="24.33203125" style="3" customWidth="1"/>
    <col min="13069" max="13313" width="11.46484375" style="3"/>
    <col min="13314" max="13314" width="5.59765625" style="3" customWidth="1"/>
    <col min="13315" max="13315" width="54" style="3" customWidth="1"/>
    <col min="13316" max="13316" width="16.33203125" style="3" bestFit="1" customWidth="1"/>
    <col min="13317" max="13317" width="14.46484375" style="3" bestFit="1" customWidth="1"/>
    <col min="13318" max="13319" width="16.46484375" style="3" bestFit="1" customWidth="1"/>
    <col min="13320" max="13320" width="10" style="3" bestFit="1" customWidth="1"/>
    <col min="13321" max="13321" width="16.59765625" style="3" customWidth="1"/>
    <col min="13322" max="13322" width="17.9296875" style="3" customWidth="1"/>
    <col min="13323" max="13323" width="21.33203125" style="3" customWidth="1"/>
    <col min="13324" max="13324" width="24.33203125" style="3" customWidth="1"/>
    <col min="13325" max="13569" width="11.46484375" style="3"/>
    <col min="13570" max="13570" width="5.59765625" style="3" customWidth="1"/>
    <col min="13571" max="13571" width="54" style="3" customWidth="1"/>
    <col min="13572" max="13572" width="16.33203125" style="3" bestFit="1" customWidth="1"/>
    <col min="13573" max="13573" width="14.46484375" style="3" bestFit="1" customWidth="1"/>
    <col min="13574" max="13575" width="16.46484375" style="3" bestFit="1" customWidth="1"/>
    <col min="13576" max="13576" width="10" style="3" bestFit="1" customWidth="1"/>
    <col min="13577" max="13577" width="16.59765625" style="3" customWidth="1"/>
    <col min="13578" max="13578" width="17.9296875" style="3" customWidth="1"/>
    <col min="13579" max="13579" width="21.33203125" style="3" customWidth="1"/>
    <col min="13580" max="13580" width="24.33203125" style="3" customWidth="1"/>
    <col min="13581" max="13825" width="11.46484375" style="3"/>
    <col min="13826" max="13826" width="5.59765625" style="3" customWidth="1"/>
    <col min="13827" max="13827" width="54" style="3" customWidth="1"/>
    <col min="13828" max="13828" width="16.33203125" style="3" bestFit="1" customWidth="1"/>
    <col min="13829" max="13829" width="14.46484375" style="3" bestFit="1" customWidth="1"/>
    <col min="13830" max="13831" width="16.46484375" style="3" bestFit="1" customWidth="1"/>
    <col min="13832" max="13832" width="10" style="3" bestFit="1" customWidth="1"/>
    <col min="13833" max="13833" width="16.59765625" style="3" customWidth="1"/>
    <col min="13834" max="13834" width="17.9296875" style="3" customWidth="1"/>
    <col min="13835" max="13835" width="21.33203125" style="3" customWidth="1"/>
    <col min="13836" max="13836" width="24.33203125" style="3" customWidth="1"/>
    <col min="13837" max="14081" width="11.46484375" style="3"/>
    <col min="14082" max="14082" width="5.59765625" style="3" customWidth="1"/>
    <col min="14083" max="14083" width="54" style="3" customWidth="1"/>
    <col min="14084" max="14084" width="16.33203125" style="3" bestFit="1" customWidth="1"/>
    <col min="14085" max="14085" width="14.46484375" style="3" bestFit="1" customWidth="1"/>
    <col min="14086" max="14087" width="16.46484375" style="3" bestFit="1" customWidth="1"/>
    <col min="14088" max="14088" width="10" style="3" bestFit="1" customWidth="1"/>
    <col min="14089" max="14089" width="16.59765625" style="3" customWidth="1"/>
    <col min="14090" max="14090" width="17.9296875" style="3" customWidth="1"/>
    <col min="14091" max="14091" width="21.33203125" style="3" customWidth="1"/>
    <col min="14092" max="14092" width="24.33203125" style="3" customWidth="1"/>
    <col min="14093" max="14337" width="11.46484375" style="3"/>
    <col min="14338" max="14338" width="5.59765625" style="3" customWidth="1"/>
    <col min="14339" max="14339" width="54" style="3" customWidth="1"/>
    <col min="14340" max="14340" width="16.33203125" style="3" bestFit="1" customWidth="1"/>
    <col min="14341" max="14341" width="14.46484375" style="3" bestFit="1" customWidth="1"/>
    <col min="14342" max="14343" width="16.46484375" style="3" bestFit="1" customWidth="1"/>
    <col min="14344" max="14344" width="10" style="3" bestFit="1" customWidth="1"/>
    <col min="14345" max="14345" width="16.59765625" style="3" customWidth="1"/>
    <col min="14346" max="14346" width="17.9296875" style="3" customWidth="1"/>
    <col min="14347" max="14347" width="21.33203125" style="3" customWidth="1"/>
    <col min="14348" max="14348" width="24.33203125" style="3" customWidth="1"/>
    <col min="14349" max="14593" width="11.46484375" style="3"/>
    <col min="14594" max="14594" width="5.59765625" style="3" customWidth="1"/>
    <col min="14595" max="14595" width="54" style="3" customWidth="1"/>
    <col min="14596" max="14596" width="16.33203125" style="3" bestFit="1" customWidth="1"/>
    <col min="14597" max="14597" width="14.46484375" style="3" bestFit="1" customWidth="1"/>
    <col min="14598" max="14599" width="16.46484375" style="3" bestFit="1" customWidth="1"/>
    <col min="14600" max="14600" width="10" style="3" bestFit="1" customWidth="1"/>
    <col min="14601" max="14601" width="16.59765625" style="3" customWidth="1"/>
    <col min="14602" max="14602" width="17.9296875" style="3" customWidth="1"/>
    <col min="14603" max="14603" width="21.33203125" style="3" customWidth="1"/>
    <col min="14604" max="14604" width="24.33203125" style="3" customWidth="1"/>
    <col min="14605" max="14849" width="11.46484375" style="3"/>
    <col min="14850" max="14850" width="5.59765625" style="3" customWidth="1"/>
    <col min="14851" max="14851" width="54" style="3" customWidth="1"/>
    <col min="14852" max="14852" width="16.33203125" style="3" bestFit="1" customWidth="1"/>
    <col min="14853" max="14853" width="14.46484375" style="3" bestFit="1" customWidth="1"/>
    <col min="14854" max="14855" width="16.46484375" style="3" bestFit="1" customWidth="1"/>
    <col min="14856" max="14856" width="10" style="3" bestFit="1" customWidth="1"/>
    <col min="14857" max="14857" width="16.59765625" style="3" customWidth="1"/>
    <col min="14858" max="14858" width="17.9296875" style="3" customWidth="1"/>
    <col min="14859" max="14859" width="21.33203125" style="3" customWidth="1"/>
    <col min="14860" max="14860" width="24.33203125" style="3" customWidth="1"/>
    <col min="14861" max="15105" width="11.46484375" style="3"/>
    <col min="15106" max="15106" width="5.59765625" style="3" customWidth="1"/>
    <col min="15107" max="15107" width="54" style="3" customWidth="1"/>
    <col min="15108" max="15108" width="16.33203125" style="3" bestFit="1" customWidth="1"/>
    <col min="15109" max="15109" width="14.46484375" style="3" bestFit="1" customWidth="1"/>
    <col min="15110" max="15111" width="16.46484375" style="3" bestFit="1" customWidth="1"/>
    <col min="15112" max="15112" width="10" style="3" bestFit="1" customWidth="1"/>
    <col min="15113" max="15113" width="16.59765625" style="3" customWidth="1"/>
    <col min="15114" max="15114" width="17.9296875" style="3" customWidth="1"/>
    <col min="15115" max="15115" width="21.33203125" style="3" customWidth="1"/>
    <col min="15116" max="15116" width="24.33203125" style="3" customWidth="1"/>
    <col min="15117" max="15361" width="11.46484375" style="3"/>
    <col min="15362" max="15362" width="5.59765625" style="3" customWidth="1"/>
    <col min="15363" max="15363" width="54" style="3" customWidth="1"/>
    <col min="15364" max="15364" width="16.33203125" style="3" bestFit="1" customWidth="1"/>
    <col min="15365" max="15365" width="14.46484375" style="3" bestFit="1" customWidth="1"/>
    <col min="15366" max="15367" width="16.46484375" style="3" bestFit="1" customWidth="1"/>
    <col min="15368" max="15368" width="10" style="3" bestFit="1" customWidth="1"/>
    <col min="15369" max="15369" width="16.59765625" style="3" customWidth="1"/>
    <col min="15370" max="15370" width="17.9296875" style="3" customWidth="1"/>
    <col min="15371" max="15371" width="21.33203125" style="3" customWidth="1"/>
    <col min="15372" max="15372" width="24.33203125" style="3" customWidth="1"/>
    <col min="15373" max="15617" width="11.46484375" style="3"/>
    <col min="15618" max="15618" width="5.59765625" style="3" customWidth="1"/>
    <col min="15619" max="15619" width="54" style="3" customWidth="1"/>
    <col min="15620" max="15620" width="16.33203125" style="3" bestFit="1" customWidth="1"/>
    <col min="15621" max="15621" width="14.46484375" style="3" bestFit="1" customWidth="1"/>
    <col min="15622" max="15623" width="16.46484375" style="3" bestFit="1" customWidth="1"/>
    <col min="15624" max="15624" width="10" style="3" bestFit="1" customWidth="1"/>
    <col min="15625" max="15625" width="16.59765625" style="3" customWidth="1"/>
    <col min="15626" max="15626" width="17.9296875" style="3" customWidth="1"/>
    <col min="15627" max="15627" width="21.33203125" style="3" customWidth="1"/>
    <col min="15628" max="15628" width="24.33203125" style="3" customWidth="1"/>
    <col min="15629" max="15873" width="11.46484375" style="3"/>
    <col min="15874" max="15874" width="5.59765625" style="3" customWidth="1"/>
    <col min="15875" max="15875" width="54" style="3" customWidth="1"/>
    <col min="15876" max="15876" width="16.33203125" style="3" bestFit="1" customWidth="1"/>
    <col min="15877" max="15877" width="14.46484375" style="3" bestFit="1" customWidth="1"/>
    <col min="15878" max="15879" width="16.46484375" style="3" bestFit="1" customWidth="1"/>
    <col min="15880" max="15880" width="10" style="3" bestFit="1" customWidth="1"/>
    <col min="15881" max="15881" width="16.59765625" style="3" customWidth="1"/>
    <col min="15882" max="15882" width="17.9296875" style="3" customWidth="1"/>
    <col min="15883" max="15883" width="21.33203125" style="3" customWidth="1"/>
    <col min="15884" max="15884" width="24.33203125" style="3" customWidth="1"/>
    <col min="15885" max="16129" width="11.46484375" style="3"/>
    <col min="16130" max="16130" width="5.59765625" style="3" customWidth="1"/>
    <col min="16131" max="16131" width="54" style="3" customWidth="1"/>
    <col min="16132" max="16132" width="16.33203125" style="3" bestFit="1" customWidth="1"/>
    <col min="16133" max="16133" width="14.46484375" style="3" bestFit="1" customWidth="1"/>
    <col min="16134" max="16135" width="16.46484375" style="3" bestFit="1" customWidth="1"/>
    <col min="16136" max="16136" width="10" style="3" bestFit="1" customWidth="1"/>
    <col min="16137" max="16137" width="16.59765625" style="3" customWidth="1"/>
    <col min="16138" max="16138" width="17.9296875" style="3" customWidth="1"/>
    <col min="16139" max="16139" width="21.33203125" style="3" customWidth="1"/>
    <col min="16140" max="16140" width="24.33203125" style="3" customWidth="1"/>
    <col min="16141" max="16384" width="11.46484375" style="3"/>
  </cols>
  <sheetData>
    <row r="1" spans="1:12" ht="9.5" customHeight="1" x14ac:dyDescent="0.45">
      <c r="B1" s="247"/>
      <c r="C1" s="247"/>
      <c r="D1" s="248"/>
      <c r="E1" s="1"/>
      <c r="F1" s="177"/>
    </row>
    <row r="2" spans="1:12" s="7" customFormat="1" ht="17.25" customHeight="1" thickBot="1" x14ac:dyDescent="0.5">
      <c r="A2" s="5"/>
      <c r="B2" s="249"/>
      <c r="C2" s="249"/>
      <c r="D2" s="250"/>
      <c r="E2" s="250"/>
      <c r="F2" s="250"/>
      <c r="G2" s="251"/>
      <c r="H2" s="251"/>
      <c r="I2" s="251"/>
      <c r="J2" s="251"/>
      <c r="K2" s="251"/>
      <c r="L2" s="6"/>
    </row>
    <row r="3" spans="1:12" s="8" customFormat="1" ht="42" customHeight="1" thickBot="1" x14ac:dyDescent="0.5">
      <c r="A3" s="63"/>
      <c r="B3" s="160" t="s">
        <v>71</v>
      </c>
      <c r="C3" s="213"/>
      <c r="D3" s="257" t="s">
        <v>62</v>
      </c>
      <c r="E3" s="258"/>
      <c r="F3" s="258"/>
      <c r="G3" s="258"/>
      <c r="H3" s="258"/>
      <c r="I3" s="259"/>
      <c r="J3" s="252" t="s">
        <v>0</v>
      </c>
      <c r="K3" s="253"/>
      <c r="L3" s="159" t="s">
        <v>1</v>
      </c>
    </row>
    <row r="4" spans="1:12" s="8" customFormat="1" ht="65" customHeight="1" thickBot="1" x14ac:dyDescent="0.5">
      <c r="A4" s="148" t="s">
        <v>19</v>
      </c>
      <c r="B4" s="153" t="s">
        <v>2</v>
      </c>
      <c r="C4" s="153" t="s">
        <v>72</v>
      </c>
      <c r="D4" s="178" t="s">
        <v>3</v>
      </c>
      <c r="E4" s="155" t="s">
        <v>83</v>
      </c>
      <c r="F4" s="178" t="s">
        <v>4</v>
      </c>
      <c r="G4" s="155" t="s">
        <v>5</v>
      </c>
      <c r="H4" s="156" t="s">
        <v>6</v>
      </c>
      <c r="I4" s="154" t="s">
        <v>7</v>
      </c>
      <c r="J4" s="154" t="s">
        <v>73</v>
      </c>
      <c r="K4" s="158" t="s">
        <v>74</v>
      </c>
      <c r="L4" s="157" t="s">
        <v>75</v>
      </c>
    </row>
    <row r="5" spans="1:12" ht="18.5" customHeight="1" x14ac:dyDescent="0.45">
      <c r="A5" s="64"/>
      <c r="B5" s="149" t="s">
        <v>9</v>
      </c>
      <c r="C5" s="149"/>
      <c r="D5" s="197"/>
      <c r="E5" s="150"/>
      <c r="F5" s="179"/>
      <c r="G5" s="11"/>
      <c r="H5" s="9"/>
      <c r="I5" s="151" t="s">
        <v>10</v>
      </c>
      <c r="J5" s="12"/>
      <c r="K5" s="13"/>
      <c r="L5" s="152"/>
    </row>
    <row r="6" spans="1:12" ht="18.5" customHeight="1" x14ac:dyDescent="0.45">
      <c r="A6" s="64"/>
      <c r="B6" s="54" t="s">
        <v>63</v>
      </c>
      <c r="C6" s="54"/>
      <c r="D6" s="198"/>
      <c r="E6" s="14"/>
      <c r="F6" s="180"/>
      <c r="G6" s="56"/>
      <c r="H6" s="10"/>
      <c r="I6" s="57"/>
      <c r="J6" s="58"/>
      <c r="K6" s="59"/>
      <c r="L6" s="65"/>
    </row>
    <row r="7" spans="1:12" s="16" customFormat="1" ht="21" customHeight="1" x14ac:dyDescent="0.45">
      <c r="A7" s="238">
        <v>1</v>
      </c>
      <c r="B7" s="203" t="s">
        <v>76</v>
      </c>
      <c r="C7" s="214"/>
      <c r="D7" s="236" t="s">
        <v>64</v>
      </c>
      <c r="E7" s="254" t="s">
        <v>11</v>
      </c>
      <c r="F7" s="260">
        <v>751233</v>
      </c>
      <c r="G7" s="256">
        <v>522135</v>
      </c>
      <c r="H7" s="242" t="s">
        <v>12</v>
      </c>
      <c r="I7" s="15" t="s">
        <v>13</v>
      </c>
      <c r="J7" s="121" t="s">
        <v>84</v>
      </c>
      <c r="K7" s="121" t="s">
        <v>85</v>
      </c>
      <c r="L7" s="312" t="s">
        <v>105</v>
      </c>
    </row>
    <row r="8" spans="1:12" s="16" customFormat="1" x14ac:dyDescent="0.45">
      <c r="A8" s="239"/>
      <c r="B8" s="173"/>
      <c r="C8" s="215"/>
      <c r="D8" s="237"/>
      <c r="E8" s="255"/>
      <c r="F8" s="261"/>
      <c r="G8" s="256"/>
      <c r="H8" s="243"/>
      <c r="I8" s="17" t="s">
        <v>14</v>
      </c>
      <c r="J8" s="121"/>
      <c r="K8" s="20"/>
      <c r="L8" s="66"/>
    </row>
    <row r="9" spans="1:12" s="16" customFormat="1" x14ac:dyDescent="0.45">
      <c r="A9" s="67"/>
      <c r="B9" s="174"/>
      <c r="C9" s="174"/>
      <c r="D9" s="199"/>
      <c r="E9" s="18"/>
      <c r="F9" s="208"/>
      <c r="G9" s="211"/>
      <c r="H9" s="18"/>
      <c r="I9" s="18"/>
      <c r="J9" s="18"/>
      <c r="K9" s="18"/>
      <c r="L9" s="68"/>
    </row>
    <row r="10" spans="1:12" s="16" customFormat="1" x14ac:dyDescent="0.45">
      <c r="A10" s="238">
        <v>2</v>
      </c>
      <c r="B10" s="264" t="s">
        <v>77</v>
      </c>
      <c r="C10" s="214"/>
      <c r="D10" s="236" t="s">
        <v>70</v>
      </c>
      <c r="E10" s="254" t="s">
        <v>11</v>
      </c>
      <c r="F10" s="266">
        <v>80130</v>
      </c>
      <c r="G10" s="262">
        <v>55694</v>
      </c>
      <c r="H10" s="242" t="s">
        <v>12</v>
      </c>
      <c r="I10" s="15" t="s">
        <v>13</v>
      </c>
      <c r="J10" s="204" t="s">
        <v>86</v>
      </c>
      <c r="K10" s="204" t="s">
        <v>90</v>
      </c>
      <c r="L10" s="312" t="s">
        <v>104</v>
      </c>
    </row>
    <row r="11" spans="1:12" s="16" customFormat="1" ht="13.5" customHeight="1" x14ac:dyDescent="0.45">
      <c r="A11" s="239"/>
      <c r="B11" s="265"/>
      <c r="C11" s="215"/>
      <c r="D11" s="237"/>
      <c r="E11" s="255" t="s">
        <v>11</v>
      </c>
      <c r="F11" s="267"/>
      <c r="G11" s="263"/>
      <c r="H11" s="243"/>
      <c r="I11" s="17" t="s">
        <v>14</v>
      </c>
      <c r="J11" s="204"/>
      <c r="K11" s="204"/>
      <c r="L11" s="66"/>
    </row>
    <row r="12" spans="1:12" s="16" customFormat="1" ht="13.5" customHeight="1" x14ac:dyDescent="0.45">
      <c r="A12" s="67"/>
      <c r="B12" s="174"/>
      <c r="C12" s="174"/>
      <c r="D12" s="199"/>
      <c r="E12" s="18"/>
      <c r="F12" s="208"/>
      <c r="G12" s="211"/>
      <c r="H12" s="18"/>
      <c r="I12" s="18"/>
      <c r="J12" s="18"/>
      <c r="K12" s="18"/>
      <c r="L12" s="68"/>
    </row>
    <row r="13" spans="1:12" s="16" customFormat="1" ht="13.5" customHeight="1" x14ac:dyDescent="0.45">
      <c r="A13" s="238">
        <v>3</v>
      </c>
      <c r="B13" s="264" t="s">
        <v>78</v>
      </c>
      <c r="C13" s="214"/>
      <c r="D13" s="236" t="s">
        <v>64</v>
      </c>
      <c r="E13" s="254" t="s">
        <v>11</v>
      </c>
      <c r="F13" s="266">
        <v>186973</v>
      </c>
      <c r="G13" s="262">
        <v>129954</v>
      </c>
      <c r="H13" s="242" t="s">
        <v>12</v>
      </c>
      <c r="I13" s="15" t="s">
        <v>13</v>
      </c>
      <c r="J13" s="204" t="s">
        <v>85</v>
      </c>
      <c r="K13" s="204" t="s">
        <v>89</v>
      </c>
      <c r="L13" s="312" t="s">
        <v>105</v>
      </c>
    </row>
    <row r="14" spans="1:12" s="16" customFormat="1" ht="13.5" customHeight="1" x14ac:dyDescent="0.45">
      <c r="A14" s="239"/>
      <c r="B14" s="265"/>
      <c r="C14" s="215"/>
      <c r="D14" s="237"/>
      <c r="E14" s="255" t="s">
        <v>11</v>
      </c>
      <c r="F14" s="267"/>
      <c r="G14" s="263"/>
      <c r="H14" s="243"/>
      <c r="I14" s="17" t="s">
        <v>14</v>
      </c>
      <c r="J14" s="204"/>
      <c r="K14" s="204"/>
      <c r="L14" s="66"/>
    </row>
    <row r="15" spans="1:12" s="16" customFormat="1" ht="15" customHeight="1" x14ac:dyDescent="0.45">
      <c r="A15" s="67"/>
      <c r="B15" s="174"/>
      <c r="C15" s="174"/>
      <c r="D15" s="199"/>
      <c r="E15" s="18"/>
      <c r="F15" s="208"/>
      <c r="G15" s="211"/>
      <c r="H15" s="18"/>
      <c r="I15" s="18"/>
      <c r="J15" s="18"/>
      <c r="K15" s="18"/>
      <c r="L15" s="68"/>
    </row>
    <row r="16" spans="1:12" s="16" customFormat="1" x14ac:dyDescent="0.45">
      <c r="A16" s="238">
        <v>4</v>
      </c>
      <c r="B16" s="240" t="s">
        <v>79</v>
      </c>
      <c r="C16" s="205"/>
      <c r="D16" s="236" t="s">
        <v>64</v>
      </c>
      <c r="E16" s="242" t="s">
        <v>11</v>
      </c>
      <c r="F16" s="244">
        <v>71938</v>
      </c>
      <c r="G16" s="245">
        <v>50000</v>
      </c>
      <c r="H16" s="242" t="s">
        <v>12</v>
      </c>
      <c r="I16" s="15" t="s">
        <v>13</v>
      </c>
      <c r="J16" s="313" t="s">
        <v>100</v>
      </c>
      <c r="K16" s="121" t="s">
        <v>101</v>
      </c>
      <c r="L16" s="312" t="s">
        <v>106</v>
      </c>
    </row>
    <row r="17" spans="1:24" s="16" customFormat="1" x14ac:dyDescent="0.45">
      <c r="A17" s="239"/>
      <c r="B17" s="246"/>
      <c r="C17" s="207"/>
      <c r="D17" s="237"/>
      <c r="E17" s="243" t="s">
        <v>11</v>
      </c>
      <c r="F17" s="244"/>
      <c r="G17" s="245"/>
      <c r="H17" s="243"/>
      <c r="I17" s="17" t="s">
        <v>14</v>
      </c>
      <c r="J17" s="53"/>
      <c r="K17" s="20"/>
      <c r="L17" s="66"/>
    </row>
    <row r="18" spans="1:24" s="16" customFormat="1" ht="14.25" customHeight="1" x14ac:dyDescent="0.45">
      <c r="A18" s="67"/>
      <c r="B18" s="174"/>
      <c r="C18" s="174"/>
      <c r="D18" s="199"/>
      <c r="E18" s="18"/>
      <c r="F18" s="209"/>
      <c r="G18" s="211"/>
      <c r="H18" s="18"/>
      <c r="I18" s="18"/>
      <c r="J18" s="18"/>
      <c r="K18" s="18"/>
      <c r="L18" s="68"/>
    </row>
    <row r="19" spans="1:24" s="16" customFormat="1" ht="14.25" customHeight="1" x14ac:dyDescent="0.45">
      <c r="A19" s="238">
        <v>5</v>
      </c>
      <c r="B19" s="240" t="s">
        <v>80</v>
      </c>
      <c r="C19" s="205"/>
      <c r="D19" s="236" t="s">
        <v>64</v>
      </c>
      <c r="E19" s="242" t="s">
        <v>11</v>
      </c>
      <c r="F19" s="244">
        <v>45073</v>
      </c>
      <c r="G19" s="245">
        <v>31328</v>
      </c>
      <c r="H19" s="242" t="s">
        <v>12</v>
      </c>
      <c r="I19" s="15" t="s">
        <v>13</v>
      </c>
      <c r="J19" s="313" t="s">
        <v>98</v>
      </c>
      <c r="K19" s="313" t="s">
        <v>99</v>
      </c>
      <c r="L19" s="312" t="s">
        <v>104</v>
      </c>
    </row>
    <row r="20" spans="1:24" s="16" customFormat="1" ht="14.25" customHeight="1" x14ac:dyDescent="0.45">
      <c r="A20" s="239"/>
      <c r="B20" s="246"/>
      <c r="C20" s="207"/>
      <c r="D20" s="237"/>
      <c r="E20" s="243" t="s">
        <v>11</v>
      </c>
      <c r="F20" s="244"/>
      <c r="G20" s="245"/>
      <c r="H20" s="243"/>
      <c r="I20" s="17" t="s">
        <v>14</v>
      </c>
      <c r="J20" s="53"/>
      <c r="K20" s="20"/>
      <c r="L20" s="66"/>
    </row>
    <row r="21" spans="1:24" s="16" customFormat="1" ht="14.25" customHeight="1" x14ac:dyDescent="0.45">
      <c r="A21" s="67"/>
      <c r="B21" s="174"/>
      <c r="C21" s="174"/>
      <c r="D21" s="199"/>
      <c r="E21" s="18"/>
      <c r="F21" s="209"/>
      <c r="G21" s="211"/>
      <c r="H21" s="18"/>
      <c r="I21" s="18"/>
      <c r="J21" s="18"/>
      <c r="K21" s="18"/>
      <c r="L21" s="68"/>
    </row>
    <row r="22" spans="1:24" s="16" customFormat="1" ht="33" customHeight="1" x14ac:dyDescent="0.45">
      <c r="A22" s="230" t="s">
        <v>94</v>
      </c>
      <c r="B22" s="235" t="s">
        <v>95</v>
      </c>
      <c r="C22" s="231"/>
      <c r="D22" s="232" t="s">
        <v>96</v>
      </c>
      <c r="E22" s="232" t="s">
        <v>97</v>
      </c>
      <c r="F22" s="234">
        <v>20000</v>
      </c>
      <c r="G22" s="233">
        <v>13908</v>
      </c>
      <c r="H22" s="232" t="s">
        <v>26</v>
      </c>
      <c r="I22" s="15" t="s">
        <v>13</v>
      </c>
      <c r="J22" s="313" t="s">
        <v>85</v>
      </c>
      <c r="K22" s="314" t="s">
        <v>87</v>
      </c>
      <c r="L22" s="315" t="s">
        <v>107</v>
      </c>
    </row>
    <row r="23" spans="1:24" s="16" customFormat="1" ht="14.25" customHeight="1" x14ac:dyDescent="0.45">
      <c r="A23" s="225"/>
      <c r="B23" s="226"/>
      <c r="C23" s="226"/>
      <c r="D23" s="227"/>
      <c r="E23" s="228"/>
      <c r="F23" s="209"/>
      <c r="G23" s="211"/>
      <c r="H23" s="228"/>
      <c r="I23" s="17" t="s">
        <v>14</v>
      </c>
      <c r="J23" s="18"/>
      <c r="K23" s="229"/>
      <c r="L23" s="68"/>
    </row>
    <row r="24" spans="1:24" s="16" customFormat="1" ht="15.5" customHeight="1" x14ac:dyDescent="0.45">
      <c r="A24" s="238">
        <v>6</v>
      </c>
      <c r="B24" s="240" t="s">
        <v>82</v>
      </c>
      <c r="C24" s="205"/>
      <c r="D24" s="236" t="s">
        <v>65</v>
      </c>
      <c r="E24" s="242" t="s">
        <v>11</v>
      </c>
      <c r="F24" s="244">
        <f>PRODUCT(G24,1.388592)</f>
        <v>96512.303547747666</v>
      </c>
      <c r="G24" s="245">
        <v>69503.715668639648</v>
      </c>
      <c r="H24" s="242" t="s">
        <v>12</v>
      </c>
      <c r="I24" s="15" t="s">
        <v>13</v>
      </c>
      <c r="J24" s="313" t="s">
        <v>102</v>
      </c>
      <c r="K24" s="20" t="s">
        <v>90</v>
      </c>
      <c r="L24" s="312" t="s">
        <v>103</v>
      </c>
    </row>
    <row r="25" spans="1:24" s="16" customFormat="1" ht="29" customHeight="1" x14ac:dyDescent="0.45">
      <c r="A25" s="239"/>
      <c r="B25" s="241"/>
      <c r="C25" s="206"/>
      <c r="D25" s="237"/>
      <c r="E25" s="243" t="s">
        <v>11</v>
      </c>
      <c r="F25" s="244"/>
      <c r="G25" s="245"/>
      <c r="H25" s="243"/>
      <c r="I25" s="17" t="s">
        <v>14</v>
      </c>
      <c r="J25" s="69"/>
      <c r="K25" s="69"/>
      <c r="L25" s="66"/>
    </row>
    <row r="26" spans="1:24" s="16" customFormat="1" ht="15" customHeight="1" x14ac:dyDescent="0.45">
      <c r="A26" s="67"/>
      <c r="B26" s="175"/>
      <c r="C26" s="175"/>
      <c r="D26" s="199"/>
      <c r="E26" s="18"/>
      <c r="F26" s="209"/>
      <c r="G26" s="211"/>
      <c r="H26" s="18"/>
      <c r="I26" s="18"/>
      <c r="J26" s="18"/>
      <c r="K26" s="18"/>
      <c r="L26" s="68"/>
    </row>
    <row r="27" spans="1:24" s="16" customFormat="1" x14ac:dyDescent="0.45">
      <c r="A27" s="238">
        <v>7</v>
      </c>
      <c r="B27" s="240" t="s">
        <v>81</v>
      </c>
      <c r="C27" s="205"/>
      <c r="D27" s="236" t="s">
        <v>65</v>
      </c>
      <c r="E27" s="242" t="s">
        <v>11</v>
      </c>
      <c r="F27" s="244">
        <f>PRODUCT(G27,1.388592)</f>
        <v>40499.993648160002</v>
      </c>
      <c r="G27" s="245">
        <v>29166.23</v>
      </c>
      <c r="H27" s="236" t="s">
        <v>66</v>
      </c>
      <c r="I27" s="15" t="s">
        <v>13</v>
      </c>
      <c r="J27" s="121" t="s">
        <v>90</v>
      </c>
      <c r="K27" s="121" t="s">
        <v>93</v>
      </c>
      <c r="L27" s="312" t="s">
        <v>108</v>
      </c>
    </row>
    <row r="28" spans="1:24" s="16" customFormat="1" ht="15.75" customHeight="1" x14ac:dyDescent="0.45">
      <c r="A28" s="239"/>
      <c r="B28" s="241"/>
      <c r="C28" s="206"/>
      <c r="D28" s="237"/>
      <c r="E28" s="243" t="s">
        <v>11</v>
      </c>
      <c r="F28" s="244"/>
      <c r="G28" s="245"/>
      <c r="H28" s="237"/>
      <c r="I28" s="17" t="s">
        <v>14</v>
      </c>
      <c r="J28" s="121"/>
      <c r="K28" s="20"/>
      <c r="L28" s="66"/>
    </row>
    <row r="29" spans="1:24" s="16" customFormat="1" ht="14.25" customHeight="1" x14ac:dyDescent="0.45">
      <c r="A29" s="70"/>
      <c r="B29" s="176"/>
      <c r="C29" s="176"/>
      <c r="D29" s="200"/>
      <c r="E29" s="19"/>
      <c r="F29" s="210"/>
      <c r="G29" s="212"/>
      <c r="H29" s="19"/>
      <c r="I29" s="19"/>
      <c r="J29" s="19"/>
      <c r="K29" s="19"/>
      <c r="L29" s="71"/>
    </row>
    <row r="30" spans="1:24" ht="20.25" x14ac:dyDescent="0.45">
      <c r="A30" s="72"/>
      <c r="B30" s="21" t="s">
        <v>15</v>
      </c>
      <c r="C30" s="216"/>
      <c r="D30" s="22"/>
      <c r="E30" s="23"/>
      <c r="F30" s="181">
        <f>SUM(F7:F29)</f>
        <v>1292359.2971959077</v>
      </c>
      <c r="G30" s="24">
        <f>SUM(G7:G29)</f>
        <v>901688.94566863962</v>
      </c>
      <c r="H30" s="23"/>
      <c r="I30" s="23"/>
      <c r="J30" s="25"/>
      <c r="K30" s="26"/>
      <c r="L30" s="73"/>
    </row>
    <row r="31" spans="1:24" x14ac:dyDescent="0.45">
      <c r="A31" s="78"/>
      <c r="B31" s="7"/>
      <c r="C31" s="7"/>
      <c r="D31" s="7"/>
      <c r="E31" s="7"/>
      <c r="F31" s="182"/>
      <c r="G31" s="30"/>
      <c r="H31" s="77"/>
      <c r="I31" s="31"/>
      <c r="J31" s="6"/>
      <c r="K31" s="6"/>
      <c r="L31" s="170"/>
    </row>
    <row r="32" spans="1:24" x14ac:dyDescent="0.45">
      <c r="A32" s="74"/>
      <c r="B32" s="28" t="s">
        <v>16</v>
      </c>
      <c r="C32" s="28"/>
      <c r="D32" s="169" t="s">
        <v>55</v>
      </c>
      <c r="E32" s="27"/>
      <c r="F32" s="183"/>
      <c r="G32" s="79"/>
      <c r="H32" s="7"/>
      <c r="I32" s="7"/>
      <c r="J32" s="75"/>
      <c r="K32" s="6"/>
      <c r="L32" s="7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x14ac:dyDescent="0.45">
      <c r="A33" s="74"/>
      <c r="B33" s="28" t="s">
        <v>58</v>
      </c>
      <c r="C33" s="28"/>
      <c r="D33" s="28" t="s">
        <v>54</v>
      </c>
      <c r="E33" s="27"/>
      <c r="F33" s="183"/>
      <c r="G33" s="30" t="s">
        <v>10</v>
      </c>
      <c r="H33" s="77"/>
      <c r="I33" s="31"/>
      <c r="J33" s="75"/>
      <c r="K33" s="6"/>
      <c r="L33" s="7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x14ac:dyDescent="0.45">
      <c r="A34" s="74"/>
      <c r="B34" s="28" t="s">
        <v>59</v>
      </c>
      <c r="C34" s="28"/>
      <c r="D34" s="29"/>
      <c r="E34" s="77"/>
      <c r="F34" s="184"/>
      <c r="G34" s="30"/>
      <c r="H34" s="77"/>
      <c r="I34" s="31"/>
      <c r="J34" s="75"/>
      <c r="K34" s="6"/>
      <c r="L34" s="7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45">
      <c r="A35" s="78"/>
      <c r="B35" s="28" t="s">
        <v>41</v>
      </c>
      <c r="C35" s="28"/>
      <c r="D35" s="7"/>
      <c r="E35" s="7"/>
      <c r="F35" s="182"/>
      <c r="G35" s="79"/>
      <c r="H35" s="7"/>
      <c r="I35" s="7"/>
      <c r="J35" s="80"/>
      <c r="K35" s="80"/>
      <c r="L35" s="81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45">
      <c r="A36" s="78"/>
      <c r="B36" s="28" t="s">
        <v>42</v>
      </c>
      <c r="C36" s="28"/>
      <c r="D36" s="7"/>
      <c r="E36" s="7"/>
      <c r="F36" s="182"/>
      <c r="G36" s="79"/>
      <c r="H36" s="7"/>
      <c r="I36" s="7"/>
      <c r="J36" s="7"/>
      <c r="K36" s="6"/>
      <c r="L36" s="7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2.75" customHeight="1" x14ac:dyDescent="0.45">
      <c r="A37" s="78"/>
      <c r="B37" s="28" t="s">
        <v>60</v>
      </c>
      <c r="C37" s="28"/>
      <c r="D37" s="7"/>
      <c r="E37" s="7"/>
      <c r="F37" s="182"/>
      <c r="G37" s="79"/>
      <c r="H37" s="7"/>
      <c r="I37" s="7"/>
      <c r="J37" s="7"/>
      <c r="K37" s="6"/>
      <c r="L37" s="7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12.75" customHeight="1" x14ac:dyDescent="0.45">
      <c r="A38" s="78"/>
      <c r="B38" s="28" t="s">
        <v>61</v>
      </c>
      <c r="C38" s="28"/>
      <c r="D38" s="7"/>
      <c r="E38" s="7"/>
      <c r="F38" s="182"/>
      <c r="G38" s="79"/>
      <c r="H38" s="7"/>
      <c r="I38" s="32"/>
      <c r="J38" s="6"/>
      <c r="K38" s="6"/>
      <c r="L38" s="7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.75" thickBot="1" x14ac:dyDescent="0.5">
      <c r="A39" s="82"/>
      <c r="B39" s="83"/>
      <c r="C39" s="83"/>
      <c r="D39" s="83"/>
      <c r="E39" s="83"/>
      <c r="F39" s="185"/>
      <c r="G39" s="84"/>
      <c r="H39" s="83"/>
      <c r="I39" s="85"/>
      <c r="J39" s="86"/>
      <c r="K39" s="86"/>
      <c r="L39" s="87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 customHeight="1" x14ac:dyDescent="0.45">
      <c r="I40" s="34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45">
      <c r="I41" s="32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45">
      <c r="I42" s="33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 x14ac:dyDescent="0.45">
      <c r="I43" s="34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 x14ac:dyDescent="0.45">
      <c r="I44" s="32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x14ac:dyDescent="0.45">
      <c r="I45" s="33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2.75" customHeight="1" x14ac:dyDescent="0.45">
      <c r="I46" s="34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ht="12.75" customHeight="1" x14ac:dyDescent="0.45">
      <c r="I47" s="32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x14ac:dyDescent="0.45">
      <c r="I48" s="33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9:24" x14ac:dyDescent="0.45">
      <c r="I49" s="34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9:24" x14ac:dyDescent="0.45">
      <c r="I50" s="35"/>
    </row>
    <row r="51" spans="9:24" x14ac:dyDescent="0.45">
      <c r="I51" s="33"/>
    </row>
    <row r="52" spans="9:24" x14ac:dyDescent="0.45">
      <c r="I52" s="34"/>
    </row>
  </sheetData>
  <mergeCells count="52">
    <mergeCell ref="D19:D20"/>
    <mergeCell ref="E19:E20"/>
    <mergeCell ref="F19:F20"/>
    <mergeCell ref="G19:G20"/>
    <mergeCell ref="H19:H20"/>
    <mergeCell ref="G13:G14"/>
    <mergeCell ref="H13:H14"/>
    <mergeCell ref="A10:A11"/>
    <mergeCell ref="B10:B11"/>
    <mergeCell ref="D10:D11"/>
    <mergeCell ref="E10:E11"/>
    <mergeCell ref="F10:F11"/>
    <mergeCell ref="G10:G11"/>
    <mergeCell ref="H10:H11"/>
    <mergeCell ref="A13:A14"/>
    <mergeCell ref="B13:B14"/>
    <mergeCell ref="D13:D14"/>
    <mergeCell ref="E13:E14"/>
    <mergeCell ref="F13:F14"/>
    <mergeCell ref="B1:D1"/>
    <mergeCell ref="B2:K2"/>
    <mergeCell ref="J3:K3"/>
    <mergeCell ref="A7:A8"/>
    <mergeCell ref="D7:D8"/>
    <mergeCell ref="E7:E8"/>
    <mergeCell ref="G7:G8"/>
    <mergeCell ref="H7:H8"/>
    <mergeCell ref="D3:I3"/>
    <mergeCell ref="F7:F8"/>
    <mergeCell ref="H16:H17"/>
    <mergeCell ref="A24:A25"/>
    <mergeCell ref="B24:B25"/>
    <mergeCell ref="D24:D25"/>
    <mergeCell ref="E24:E25"/>
    <mergeCell ref="F24:F25"/>
    <mergeCell ref="G24:G25"/>
    <mergeCell ref="H24:H25"/>
    <mergeCell ref="A16:A17"/>
    <mergeCell ref="B16:B17"/>
    <mergeCell ref="D16:D17"/>
    <mergeCell ref="E16:E17"/>
    <mergeCell ref="F16:F17"/>
    <mergeCell ref="G16:G17"/>
    <mergeCell ref="A19:A20"/>
    <mergeCell ref="B19:B20"/>
    <mergeCell ref="H27:H28"/>
    <mergeCell ref="A27:A28"/>
    <mergeCell ref="B27:B28"/>
    <mergeCell ref="D27:D28"/>
    <mergeCell ref="E27:E28"/>
    <mergeCell ref="F27:F28"/>
    <mergeCell ref="G27:G28"/>
  </mergeCells>
  <pageMargins left="0.7" right="0.7" top="0.75" bottom="0.75" header="0.3" footer="0.3"/>
  <pageSetup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tabSelected="1" topLeftCell="B1" zoomScaleNormal="100" workbookViewId="0">
      <selection activeCell="B10" sqref="B10:B29"/>
    </sheetView>
  </sheetViews>
  <sheetFormatPr defaultColWidth="8.9296875" defaultRowHeight="14.25" x14ac:dyDescent="0.45"/>
  <cols>
    <col min="1" max="1" width="5.9296875" customWidth="1"/>
    <col min="2" max="2" width="52" customWidth="1"/>
    <col min="4" max="4" width="16.46484375" style="195" bestFit="1" customWidth="1"/>
    <col min="5" max="5" width="15.33203125" style="195" bestFit="1" customWidth="1"/>
    <col min="6" max="6" width="19.33203125" customWidth="1"/>
    <col min="7" max="7" width="12.06640625" customWidth="1"/>
    <col min="10" max="10" width="15.06640625" customWidth="1"/>
    <col min="11" max="11" width="15.9296875" customWidth="1"/>
    <col min="12" max="12" width="22.59765625" bestFit="1" customWidth="1"/>
    <col min="257" max="257" width="50.53125" customWidth="1"/>
    <col min="258" max="258" width="18.06640625" bestFit="1" customWidth="1"/>
    <col min="260" max="260" width="14.59765625" customWidth="1"/>
    <col min="261" max="261" width="14.53125" bestFit="1" customWidth="1"/>
    <col min="263" max="263" width="10.06640625" customWidth="1"/>
    <col min="266" max="266" width="12.53125" bestFit="1" customWidth="1"/>
    <col min="267" max="267" width="15.9296875" customWidth="1"/>
    <col min="268" max="268" width="22.59765625" bestFit="1" customWidth="1"/>
    <col min="513" max="513" width="50.53125" customWidth="1"/>
    <col min="514" max="514" width="18.06640625" bestFit="1" customWidth="1"/>
    <col min="516" max="516" width="14.59765625" customWidth="1"/>
    <col min="517" max="517" width="14.53125" bestFit="1" customWidth="1"/>
    <col min="519" max="519" width="10.06640625" customWidth="1"/>
    <col min="522" max="522" width="12.53125" bestFit="1" customWidth="1"/>
    <col min="523" max="523" width="15.9296875" customWidth="1"/>
    <col min="524" max="524" width="22.59765625" bestFit="1" customWidth="1"/>
    <col min="769" max="769" width="50.53125" customWidth="1"/>
    <col min="770" max="770" width="18.06640625" bestFit="1" customWidth="1"/>
    <col min="772" max="772" width="14.59765625" customWidth="1"/>
    <col min="773" max="773" width="14.53125" bestFit="1" customWidth="1"/>
    <col min="775" max="775" width="10.06640625" customWidth="1"/>
    <col min="778" max="778" width="12.53125" bestFit="1" customWidth="1"/>
    <col min="779" max="779" width="15.9296875" customWidth="1"/>
    <col min="780" max="780" width="22.59765625" bestFit="1" customWidth="1"/>
    <col min="1025" max="1025" width="50.53125" customWidth="1"/>
    <col min="1026" max="1026" width="18.06640625" bestFit="1" customWidth="1"/>
    <col min="1028" max="1028" width="14.59765625" customWidth="1"/>
    <col min="1029" max="1029" width="14.53125" bestFit="1" customWidth="1"/>
    <col min="1031" max="1031" width="10.06640625" customWidth="1"/>
    <col min="1034" max="1034" width="12.53125" bestFit="1" customWidth="1"/>
    <col min="1035" max="1035" width="15.9296875" customWidth="1"/>
    <col min="1036" max="1036" width="22.59765625" bestFit="1" customWidth="1"/>
    <col min="1281" max="1281" width="50.53125" customWidth="1"/>
    <col min="1282" max="1282" width="18.06640625" bestFit="1" customWidth="1"/>
    <col min="1284" max="1284" width="14.59765625" customWidth="1"/>
    <col min="1285" max="1285" width="14.53125" bestFit="1" customWidth="1"/>
    <col min="1287" max="1287" width="10.06640625" customWidth="1"/>
    <col min="1290" max="1290" width="12.53125" bestFit="1" customWidth="1"/>
    <col min="1291" max="1291" width="15.9296875" customWidth="1"/>
    <col min="1292" max="1292" width="22.59765625" bestFit="1" customWidth="1"/>
    <col min="1537" max="1537" width="50.53125" customWidth="1"/>
    <col min="1538" max="1538" width="18.06640625" bestFit="1" customWidth="1"/>
    <col min="1540" max="1540" width="14.59765625" customWidth="1"/>
    <col min="1541" max="1541" width="14.53125" bestFit="1" customWidth="1"/>
    <col min="1543" max="1543" width="10.06640625" customWidth="1"/>
    <col min="1546" max="1546" width="12.53125" bestFit="1" customWidth="1"/>
    <col min="1547" max="1547" width="15.9296875" customWidth="1"/>
    <col min="1548" max="1548" width="22.59765625" bestFit="1" customWidth="1"/>
    <col min="1793" max="1793" width="50.53125" customWidth="1"/>
    <col min="1794" max="1794" width="18.06640625" bestFit="1" customWidth="1"/>
    <col min="1796" max="1796" width="14.59765625" customWidth="1"/>
    <col min="1797" max="1797" width="14.53125" bestFit="1" customWidth="1"/>
    <col min="1799" max="1799" width="10.06640625" customWidth="1"/>
    <col min="1802" max="1802" width="12.53125" bestFit="1" customWidth="1"/>
    <col min="1803" max="1803" width="15.9296875" customWidth="1"/>
    <col min="1804" max="1804" width="22.59765625" bestFit="1" customWidth="1"/>
    <col min="2049" max="2049" width="50.53125" customWidth="1"/>
    <col min="2050" max="2050" width="18.06640625" bestFit="1" customWidth="1"/>
    <col min="2052" max="2052" width="14.59765625" customWidth="1"/>
    <col min="2053" max="2053" width="14.53125" bestFit="1" customWidth="1"/>
    <col min="2055" max="2055" width="10.06640625" customWidth="1"/>
    <col min="2058" max="2058" width="12.53125" bestFit="1" customWidth="1"/>
    <col min="2059" max="2059" width="15.9296875" customWidth="1"/>
    <col min="2060" max="2060" width="22.59765625" bestFit="1" customWidth="1"/>
    <col min="2305" max="2305" width="50.53125" customWidth="1"/>
    <col min="2306" max="2306" width="18.06640625" bestFit="1" customWidth="1"/>
    <col min="2308" max="2308" width="14.59765625" customWidth="1"/>
    <col min="2309" max="2309" width="14.53125" bestFit="1" customWidth="1"/>
    <col min="2311" max="2311" width="10.06640625" customWidth="1"/>
    <col min="2314" max="2314" width="12.53125" bestFit="1" customWidth="1"/>
    <col min="2315" max="2315" width="15.9296875" customWidth="1"/>
    <col min="2316" max="2316" width="22.59765625" bestFit="1" customWidth="1"/>
    <col min="2561" max="2561" width="50.53125" customWidth="1"/>
    <col min="2562" max="2562" width="18.06640625" bestFit="1" customWidth="1"/>
    <col min="2564" max="2564" width="14.59765625" customWidth="1"/>
    <col min="2565" max="2565" width="14.53125" bestFit="1" customWidth="1"/>
    <col min="2567" max="2567" width="10.06640625" customWidth="1"/>
    <col min="2570" max="2570" width="12.53125" bestFit="1" customWidth="1"/>
    <col min="2571" max="2571" width="15.9296875" customWidth="1"/>
    <col min="2572" max="2572" width="22.59765625" bestFit="1" customWidth="1"/>
    <col min="2817" max="2817" width="50.53125" customWidth="1"/>
    <col min="2818" max="2818" width="18.06640625" bestFit="1" customWidth="1"/>
    <col min="2820" max="2820" width="14.59765625" customWidth="1"/>
    <col min="2821" max="2821" width="14.53125" bestFit="1" customWidth="1"/>
    <col min="2823" max="2823" width="10.06640625" customWidth="1"/>
    <col min="2826" max="2826" width="12.53125" bestFit="1" customWidth="1"/>
    <col min="2827" max="2827" width="15.9296875" customWidth="1"/>
    <col min="2828" max="2828" width="22.59765625" bestFit="1" customWidth="1"/>
    <col min="3073" max="3073" width="50.53125" customWidth="1"/>
    <col min="3074" max="3074" width="18.06640625" bestFit="1" customWidth="1"/>
    <col min="3076" max="3076" width="14.59765625" customWidth="1"/>
    <col min="3077" max="3077" width="14.53125" bestFit="1" customWidth="1"/>
    <col min="3079" max="3079" width="10.06640625" customWidth="1"/>
    <col min="3082" max="3082" width="12.53125" bestFit="1" customWidth="1"/>
    <col min="3083" max="3083" width="15.9296875" customWidth="1"/>
    <col min="3084" max="3084" width="22.59765625" bestFit="1" customWidth="1"/>
    <col min="3329" max="3329" width="50.53125" customWidth="1"/>
    <col min="3330" max="3330" width="18.06640625" bestFit="1" customWidth="1"/>
    <col min="3332" max="3332" width="14.59765625" customWidth="1"/>
    <col min="3333" max="3333" width="14.53125" bestFit="1" customWidth="1"/>
    <col min="3335" max="3335" width="10.06640625" customWidth="1"/>
    <col min="3338" max="3338" width="12.53125" bestFit="1" customWidth="1"/>
    <col min="3339" max="3339" width="15.9296875" customWidth="1"/>
    <col min="3340" max="3340" width="22.59765625" bestFit="1" customWidth="1"/>
    <col min="3585" max="3585" width="50.53125" customWidth="1"/>
    <col min="3586" max="3586" width="18.06640625" bestFit="1" customWidth="1"/>
    <col min="3588" max="3588" width="14.59765625" customWidth="1"/>
    <col min="3589" max="3589" width="14.53125" bestFit="1" customWidth="1"/>
    <col min="3591" max="3591" width="10.06640625" customWidth="1"/>
    <col min="3594" max="3594" width="12.53125" bestFit="1" customWidth="1"/>
    <col min="3595" max="3595" width="15.9296875" customWidth="1"/>
    <col min="3596" max="3596" width="22.59765625" bestFit="1" customWidth="1"/>
    <col min="3841" max="3841" width="50.53125" customWidth="1"/>
    <col min="3842" max="3842" width="18.06640625" bestFit="1" customWidth="1"/>
    <col min="3844" max="3844" width="14.59765625" customWidth="1"/>
    <col min="3845" max="3845" width="14.53125" bestFit="1" customWidth="1"/>
    <col min="3847" max="3847" width="10.06640625" customWidth="1"/>
    <col min="3850" max="3850" width="12.53125" bestFit="1" customWidth="1"/>
    <col min="3851" max="3851" width="15.9296875" customWidth="1"/>
    <col min="3852" max="3852" width="22.59765625" bestFit="1" customWidth="1"/>
    <col min="4097" max="4097" width="50.53125" customWidth="1"/>
    <col min="4098" max="4098" width="18.06640625" bestFit="1" customWidth="1"/>
    <col min="4100" max="4100" width="14.59765625" customWidth="1"/>
    <col min="4101" max="4101" width="14.53125" bestFit="1" customWidth="1"/>
    <col min="4103" max="4103" width="10.06640625" customWidth="1"/>
    <col min="4106" max="4106" width="12.53125" bestFit="1" customWidth="1"/>
    <col min="4107" max="4107" width="15.9296875" customWidth="1"/>
    <col min="4108" max="4108" width="22.59765625" bestFit="1" customWidth="1"/>
    <col min="4353" max="4353" width="50.53125" customWidth="1"/>
    <col min="4354" max="4354" width="18.06640625" bestFit="1" customWidth="1"/>
    <col min="4356" max="4356" width="14.59765625" customWidth="1"/>
    <col min="4357" max="4357" width="14.53125" bestFit="1" customWidth="1"/>
    <col min="4359" max="4359" width="10.06640625" customWidth="1"/>
    <col min="4362" max="4362" width="12.53125" bestFit="1" customWidth="1"/>
    <col min="4363" max="4363" width="15.9296875" customWidth="1"/>
    <col min="4364" max="4364" width="22.59765625" bestFit="1" customWidth="1"/>
    <col min="4609" max="4609" width="50.53125" customWidth="1"/>
    <col min="4610" max="4610" width="18.06640625" bestFit="1" customWidth="1"/>
    <col min="4612" max="4612" width="14.59765625" customWidth="1"/>
    <col min="4613" max="4613" width="14.53125" bestFit="1" customWidth="1"/>
    <col min="4615" max="4615" width="10.06640625" customWidth="1"/>
    <col min="4618" max="4618" width="12.53125" bestFit="1" customWidth="1"/>
    <col min="4619" max="4619" width="15.9296875" customWidth="1"/>
    <col min="4620" max="4620" width="22.59765625" bestFit="1" customWidth="1"/>
    <col min="4865" max="4865" width="50.53125" customWidth="1"/>
    <col min="4866" max="4866" width="18.06640625" bestFit="1" customWidth="1"/>
    <col min="4868" max="4868" width="14.59765625" customWidth="1"/>
    <col min="4869" max="4869" width="14.53125" bestFit="1" customWidth="1"/>
    <col min="4871" max="4871" width="10.06640625" customWidth="1"/>
    <col min="4874" max="4874" width="12.53125" bestFit="1" customWidth="1"/>
    <col min="4875" max="4875" width="15.9296875" customWidth="1"/>
    <col min="4876" max="4876" width="22.59765625" bestFit="1" customWidth="1"/>
    <col min="5121" max="5121" width="50.53125" customWidth="1"/>
    <col min="5122" max="5122" width="18.06640625" bestFit="1" customWidth="1"/>
    <col min="5124" max="5124" width="14.59765625" customWidth="1"/>
    <col min="5125" max="5125" width="14.53125" bestFit="1" customWidth="1"/>
    <col min="5127" max="5127" width="10.06640625" customWidth="1"/>
    <col min="5130" max="5130" width="12.53125" bestFit="1" customWidth="1"/>
    <col min="5131" max="5131" width="15.9296875" customWidth="1"/>
    <col min="5132" max="5132" width="22.59765625" bestFit="1" customWidth="1"/>
    <col min="5377" max="5377" width="50.53125" customWidth="1"/>
    <col min="5378" max="5378" width="18.06640625" bestFit="1" customWidth="1"/>
    <col min="5380" max="5380" width="14.59765625" customWidth="1"/>
    <col min="5381" max="5381" width="14.53125" bestFit="1" customWidth="1"/>
    <col min="5383" max="5383" width="10.06640625" customWidth="1"/>
    <col min="5386" max="5386" width="12.53125" bestFit="1" customWidth="1"/>
    <col min="5387" max="5387" width="15.9296875" customWidth="1"/>
    <col min="5388" max="5388" width="22.59765625" bestFit="1" customWidth="1"/>
    <col min="5633" max="5633" width="50.53125" customWidth="1"/>
    <col min="5634" max="5634" width="18.06640625" bestFit="1" customWidth="1"/>
    <col min="5636" max="5636" width="14.59765625" customWidth="1"/>
    <col min="5637" max="5637" width="14.53125" bestFit="1" customWidth="1"/>
    <col min="5639" max="5639" width="10.06640625" customWidth="1"/>
    <col min="5642" max="5642" width="12.53125" bestFit="1" customWidth="1"/>
    <col min="5643" max="5643" width="15.9296875" customWidth="1"/>
    <col min="5644" max="5644" width="22.59765625" bestFit="1" customWidth="1"/>
    <col min="5889" max="5889" width="50.53125" customWidth="1"/>
    <col min="5890" max="5890" width="18.06640625" bestFit="1" customWidth="1"/>
    <col min="5892" max="5892" width="14.59765625" customWidth="1"/>
    <col min="5893" max="5893" width="14.53125" bestFit="1" customWidth="1"/>
    <col min="5895" max="5895" width="10.06640625" customWidth="1"/>
    <col min="5898" max="5898" width="12.53125" bestFit="1" customWidth="1"/>
    <col min="5899" max="5899" width="15.9296875" customWidth="1"/>
    <col min="5900" max="5900" width="22.59765625" bestFit="1" customWidth="1"/>
    <col min="6145" max="6145" width="50.53125" customWidth="1"/>
    <col min="6146" max="6146" width="18.06640625" bestFit="1" customWidth="1"/>
    <col min="6148" max="6148" width="14.59765625" customWidth="1"/>
    <col min="6149" max="6149" width="14.53125" bestFit="1" customWidth="1"/>
    <col min="6151" max="6151" width="10.06640625" customWidth="1"/>
    <col min="6154" max="6154" width="12.53125" bestFit="1" customWidth="1"/>
    <col min="6155" max="6155" width="15.9296875" customWidth="1"/>
    <col min="6156" max="6156" width="22.59765625" bestFit="1" customWidth="1"/>
    <col min="6401" max="6401" width="50.53125" customWidth="1"/>
    <col min="6402" max="6402" width="18.06640625" bestFit="1" customWidth="1"/>
    <col min="6404" max="6404" width="14.59765625" customWidth="1"/>
    <col min="6405" max="6405" width="14.53125" bestFit="1" customWidth="1"/>
    <col min="6407" max="6407" width="10.06640625" customWidth="1"/>
    <col min="6410" max="6410" width="12.53125" bestFit="1" customWidth="1"/>
    <col min="6411" max="6411" width="15.9296875" customWidth="1"/>
    <col min="6412" max="6412" width="22.59765625" bestFit="1" customWidth="1"/>
    <col min="6657" max="6657" width="50.53125" customWidth="1"/>
    <col min="6658" max="6658" width="18.06640625" bestFit="1" customWidth="1"/>
    <col min="6660" max="6660" width="14.59765625" customWidth="1"/>
    <col min="6661" max="6661" width="14.53125" bestFit="1" customWidth="1"/>
    <col min="6663" max="6663" width="10.06640625" customWidth="1"/>
    <col min="6666" max="6666" width="12.53125" bestFit="1" customWidth="1"/>
    <col min="6667" max="6667" width="15.9296875" customWidth="1"/>
    <col min="6668" max="6668" width="22.59765625" bestFit="1" customWidth="1"/>
    <col min="6913" max="6913" width="50.53125" customWidth="1"/>
    <col min="6914" max="6914" width="18.06640625" bestFit="1" customWidth="1"/>
    <col min="6916" max="6916" width="14.59765625" customWidth="1"/>
    <col min="6917" max="6917" width="14.53125" bestFit="1" customWidth="1"/>
    <col min="6919" max="6919" width="10.06640625" customWidth="1"/>
    <col min="6922" max="6922" width="12.53125" bestFit="1" customWidth="1"/>
    <col min="6923" max="6923" width="15.9296875" customWidth="1"/>
    <col min="6924" max="6924" width="22.59765625" bestFit="1" customWidth="1"/>
    <col min="7169" max="7169" width="50.53125" customWidth="1"/>
    <col min="7170" max="7170" width="18.06640625" bestFit="1" customWidth="1"/>
    <col min="7172" max="7172" width="14.59765625" customWidth="1"/>
    <col min="7173" max="7173" width="14.53125" bestFit="1" customWidth="1"/>
    <col min="7175" max="7175" width="10.06640625" customWidth="1"/>
    <col min="7178" max="7178" width="12.53125" bestFit="1" customWidth="1"/>
    <col min="7179" max="7179" width="15.9296875" customWidth="1"/>
    <col min="7180" max="7180" width="22.59765625" bestFit="1" customWidth="1"/>
    <col min="7425" max="7425" width="50.53125" customWidth="1"/>
    <col min="7426" max="7426" width="18.06640625" bestFit="1" customWidth="1"/>
    <col min="7428" max="7428" width="14.59765625" customWidth="1"/>
    <col min="7429" max="7429" width="14.53125" bestFit="1" customWidth="1"/>
    <col min="7431" max="7431" width="10.06640625" customWidth="1"/>
    <col min="7434" max="7434" width="12.53125" bestFit="1" customWidth="1"/>
    <col min="7435" max="7435" width="15.9296875" customWidth="1"/>
    <col min="7436" max="7436" width="22.59765625" bestFit="1" customWidth="1"/>
    <col min="7681" max="7681" width="50.53125" customWidth="1"/>
    <col min="7682" max="7682" width="18.06640625" bestFit="1" customWidth="1"/>
    <col min="7684" max="7684" width="14.59765625" customWidth="1"/>
    <col min="7685" max="7685" width="14.53125" bestFit="1" customWidth="1"/>
    <col min="7687" max="7687" width="10.06640625" customWidth="1"/>
    <col min="7690" max="7690" width="12.53125" bestFit="1" customWidth="1"/>
    <col min="7691" max="7691" width="15.9296875" customWidth="1"/>
    <col min="7692" max="7692" width="22.59765625" bestFit="1" customWidth="1"/>
    <col min="7937" max="7937" width="50.53125" customWidth="1"/>
    <col min="7938" max="7938" width="18.06640625" bestFit="1" customWidth="1"/>
    <col min="7940" max="7940" width="14.59765625" customWidth="1"/>
    <col min="7941" max="7941" width="14.53125" bestFit="1" customWidth="1"/>
    <col min="7943" max="7943" width="10.06640625" customWidth="1"/>
    <col min="7946" max="7946" width="12.53125" bestFit="1" customWidth="1"/>
    <col min="7947" max="7947" width="15.9296875" customWidth="1"/>
    <col min="7948" max="7948" width="22.59765625" bestFit="1" customWidth="1"/>
    <col min="8193" max="8193" width="50.53125" customWidth="1"/>
    <col min="8194" max="8194" width="18.06640625" bestFit="1" customWidth="1"/>
    <col min="8196" max="8196" width="14.59765625" customWidth="1"/>
    <col min="8197" max="8197" width="14.53125" bestFit="1" customWidth="1"/>
    <col min="8199" max="8199" width="10.06640625" customWidth="1"/>
    <col min="8202" max="8202" width="12.53125" bestFit="1" customWidth="1"/>
    <col min="8203" max="8203" width="15.9296875" customWidth="1"/>
    <col min="8204" max="8204" width="22.59765625" bestFit="1" customWidth="1"/>
    <col min="8449" max="8449" width="50.53125" customWidth="1"/>
    <col min="8450" max="8450" width="18.06640625" bestFit="1" customWidth="1"/>
    <col min="8452" max="8452" width="14.59765625" customWidth="1"/>
    <col min="8453" max="8453" width="14.53125" bestFit="1" customWidth="1"/>
    <col min="8455" max="8455" width="10.06640625" customWidth="1"/>
    <col min="8458" max="8458" width="12.53125" bestFit="1" customWidth="1"/>
    <col min="8459" max="8459" width="15.9296875" customWidth="1"/>
    <col min="8460" max="8460" width="22.59765625" bestFit="1" customWidth="1"/>
    <col min="8705" max="8705" width="50.53125" customWidth="1"/>
    <col min="8706" max="8706" width="18.06640625" bestFit="1" customWidth="1"/>
    <col min="8708" max="8708" width="14.59765625" customWidth="1"/>
    <col min="8709" max="8709" width="14.53125" bestFit="1" customWidth="1"/>
    <col min="8711" max="8711" width="10.06640625" customWidth="1"/>
    <col min="8714" max="8714" width="12.53125" bestFit="1" customWidth="1"/>
    <col min="8715" max="8715" width="15.9296875" customWidth="1"/>
    <col min="8716" max="8716" width="22.59765625" bestFit="1" customWidth="1"/>
    <col min="8961" max="8961" width="50.53125" customWidth="1"/>
    <col min="8962" max="8962" width="18.06640625" bestFit="1" customWidth="1"/>
    <col min="8964" max="8964" width="14.59765625" customWidth="1"/>
    <col min="8965" max="8965" width="14.53125" bestFit="1" customWidth="1"/>
    <col min="8967" max="8967" width="10.06640625" customWidth="1"/>
    <col min="8970" max="8970" width="12.53125" bestFit="1" customWidth="1"/>
    <col min="8971" max="8971" width="15.9296875" customWidth="1"/>
    <col min="8972" max="8972" width="22.59765625" bestFit="1" customWidth="1"/>
    <col min="9217" max="9217" width="50.53125" customWidth="1"/>
    <col min="9218" max="9218" width="18.06640625" bestFit="1" customWidth="1"/>
    <col min="9220" max="9220" width="14.59765625" customWidth="1"/>
    <col min="9221" max="9221" width="14.53125" bestFit="1" customWidth="1"/>
    <col min="9223" max="9223" width="10.06640625" customWidth="1"/>
    <col min="9226" max="9226" width="12.53125" bestFit="1" customWidth="1"/>
    <col min="9227" max="9227" width="15.9296875" customWidth="1"/>
    <col min="9228" max="9228" width="22.59765625" bestFit="1" customWidth="1"/>
    <col min="9473" max="9473" width="50.53125" customWidth="1"/>
    <col min="9474" max="9474" width="18.06640625" bestFit="1" customWidth="1"/>
    <col min="9476" max="9476" width="14.59765625" customWidth="1"/>
    <col min="9477" max="9477" width="14.53125" bestFit="1" customWidth="1"/>
    <col min="9479" max="9479" width="10.06640625" customWidth="1"/>
    <col min="9482" max="9482" width="12.53125" bestFit="1" customWidth="1"/>
    <col min="9483" max="9483" width="15.9296875" customWidth="1"/>
    <col min="9484" max="9484" width="22.59765625" bestFit="1" customWidth="1"/>
    <col min="9729" max="9729" width="50.53125" customWidth="1"/>
    <col min="9730" max="9730" width="18.06640625" bestFit="1" customWidth="1"/>
    <col min="9732" max="9732" width="14.59765625" customWidth="1"/>
    <col min="9733" max="9733" width="14.53125" bestFit="1" customWidth="1"/>
    <col min="9735" max="9735" width="10.06640625" customWidth="1"/>
    <col min="9738" max="9738" width="12.53125" bestFit="1" customWidth="1"/>
    <col min="9739" max="9739" width="15.9296875" customWidth="1"/>
    <col min="9740" max="9740" width="22.59765625" bestFit="1" customWidth="1"/>
    <col min="9985" max="9985" width="50.53125" customWidth="1"/>
    <col min="9986" max="9986" width="18.06640625" bestFit="1" customWidth="1"/>
    <col min="9988" max="9988" width="14.59765625" customWidth="1"/>
    <col min="9989" max="9989" width="14.53125" bestFit="1" customWidth="1"/>
    <col min="9991" max="9991" width="10.06640625" customWidth="1"/>
    <col min="9994" max="9994" width="12.53125" bestFit="1" customWidth="1"/>
    <col min="9995" max="9995" width="15.9296875" customWidth="1"/>
    <col min="9996" max="9996" width="22.59765625" bestFit="1" customWidth="1"/>
    <col min="10241" max="10241" width="50.53125" customWidth="1"/>
    <col min="10242" max="10242" width="18.06640625" bestFit="1" customWidth="1"/>
    <col min="10244" max="10244" width="14.59765625" customWidth="1"/>
    <col min="10245" max="10245" width="14.53125" bestFit="1" customWidth="1"/>
    <col min="10247" max="10247" width="10.06640625" customWidth="1"/>
    <col min="10250" max="10250" width="12.53125" bestFit="1" customWidth="1"/>
    <col min="10251" max="10251" width="15.9296875" customWidth="1"/>
    <col min="10252" max="10252" width="22.59765625" bestFit="1" customWidth="1"/>
    <col min="10497" max="10497" width="50.53125" customWidth="1"/>
    <col min="10498" max="10498" width="18.06640625" bestFit="1" customWidth="1"/>
    <col min="10500" max="10500" width="14.59765625" customWidth="1"/>
    <col min="10501" max="10501" width="14.53125" bestFit="1" customWidth="1"/>
    <col min="10503" max="10503" width="10.06640625" customWidth="1"/>
    <col min="10506" max="10506" width="12.53125" bestFit="1" customWidth="1"/>
    <col min="10507" max="10507" width="15.9296875" customWidth="1"/>
    <col min="10508" max="10508" width="22.59765625" bestFit="1" customWidth="1"/>
    <col min="10753" max="10753" width="50.53125" customWidth="1"/>
    <col min="10754" max="10754" width="18.06640625" bestFit="1" customWidth="1"/>
    <col min="10756" max="10756" width="14.59765625" customWidth="1"/>
    <col min="10757" max="10757" width="14.53125" bestFit="1" customWidth="1"/>
    <col min="10759" max="10759" width="10.06640625" customWidth="1"/>
    <col min="10762" max="10762" width="12.53125" bestFit="1" customWidth="1"/>
    <col min="10763" max="10763" width="15.9296875" customWidth="1"/>
    <col min="10764" max="10764" width="22.59765625" bestFit="1" customWidth="1"/>
    <col min="11009" max="11009" width="50.53125" customWidth="1"/>
    <col min="11010" max="11010" width="18.06640625" bestFit="1" customWidth="1"/>
    <col min="11012" max="11012" width="14.59765625" customWidth="1"/>
    <col min="11013" max="11013" width="14.53125" bestFit="1" customWidth="1"/>
    <col min="11015" max="11015" width="10.06640625" customWidth="1"/>
    <col min="11018" max="11018" width="12.53125" bestFit="1" customWidth="1"/>
    <col min="11019" max="11019" width="15.9296875" customWidth="1"/>
    <col min="11020" max="11020" width="22.59765625" bestFit="1" customWidth="1"/>
    <col min="11265" max="11265" width="50.53125" customWidth="1"/>
    <col min="11266" max="11266" width="18.06640625" bestFit="1" customWidth="1"/>
    <col min="11268" max="11268" width="14.59765625" customWidth="1"/>
    <col min="11269" max="11269" width="14.53125" bestFit="1" customWidth="1"/>
    <col min="11271" max="11271" width="10.06640625" customWidth="1"/>
    <col min="11274" max="11274" width="12.53125" bestFit="1" customWidth="1"/>
    <col min="11275" max="11275" width="15.9296875" customWidth="1"/>
    <col min="11276" max="11276" width="22.59765625" bestFit="1" customWidth="1"/>
    <col min="11521" max="11521" width="50.53125" customWidth="1"/>
    <col min="11522" max="11522" width="18.06640625" bestFit="1" customWidth="1"/>
    <col min="11524" max="11524" width="14.59765625" customWidth="1"/>
    <col min="11525" max="11525" width="14.53125" bestFit="1" customWidth="1"/>
    <col min="11527" max="11527" width="10.06640625" customWidth="1"/>
    <col min="11530" max="11530" width="12.53125" bestFit="1" customWidth="1"/>
    <col min="11531" max="11531" width="15.9296875" customWidth="1"/>
    <col min="11532" max="11532" width="22.59765625" bestFit="1" customWidth="1"/>
    <col min="11777" max="11777" width="50.53125" customWidth="1"/>
    <col min="11778" max="11778" width="18.06640625" bestFit="1" customWidth="1"/>
    <col min="11780" max="11780" width="14.59765625" customWidth="1"/>
    <col min="11781" max="11781" width="14.53125" bestFit="1" customWidth="1"/>
    <col min="11783" max="11783" width="10.06640625" customWidth="1"/>
    <col min="11786" max="11786" width="12.53125" bestFit="1" customWidth="1"/>
    <col min="11787" max="11787" width="15.9296875" customWidth="1"/>
    <col min="11788" max="11788" width="22.59765625" bestFit="1" customWidth="1"/>
    <col min="12033" max="12033" width="50.53125" customWidth="1"/>
    <col min="12034" max="12034" width="18.06640625" bestFit="1" customWidth="1"/>
    <col min="12036" max="12036" width="14.59765625" customWidth="1"/>
    <col min="12037" max="12037" width="14.53125" bestFit="1" customWidth="1"/>
    <col min="12039" max="12039" width="10.06640625" customWidth="1"/>
    <col min="12042" max="12042" width="12.53125" bestFit="1" customWidth="1"/>
    <col min="12043" max="12043" width="15.9296875" customWidth="1"/>
    <col min="12044" max="12044" width="22.59765625" bestFit="1" customWidth="1"/>
    <col min="12289" max="12289" width="50.53125" customWidth="1"/>
    <col min="12290" max="12290" width="18.06640625" bestFit="1" customWidth="1"/>
    <col min="12292" max="12292" width="14.59765625" customWidth="1"/>
    <col min="12293" max="12293" width="14.53125" bestFit="1" customWidth="1"/>
    <col min="12295" max="12295" width="10.06640625" customWidth="1"/>
    <col min="12298" max="12298" width="12.53125" bestFit="1" customWidth="1"/>
    <col min="12299" max="12299" width="15.9296875" customWidth="1"/>
    <col min="12300" max="12300" width="22.59765625" bestFit="1" customWidth="1"/>
    <col min="12545" max="12545" width="50.53125" customWidth="1"/>
    <col min="12546" max="12546" width="18.06640625" bestFit="1" customWidth="1"/>
    <col min="12548" max="12548" width="14.59765625" customWidth="1"/>
    <col min="12549" max="12549" width="14.53125" bestFit="1" customWidth="1"/>
    <col min="12551" max="12551" width="10.06640625" customWidth="1"/>
    <col min="12554" max="12554" width="12.53125" bestFit="1" customWidth="1"/>
    <col min="12555" max="12555" width="15.9296875" customWidth="1"/>
    <col min="12556" max="12556" width="22.59765625" bestFit="1" customWidth="1"/>
    <col min="12801" max="12801" width="50.53125" customWidth="1"/>
    <col min="12802" max="12802" width="18.06640625" bestFit="1" customWidth="1"/>
    <col min="12804" max="12804" width="14.59765625" customWidth="1"/>
    <col min="12805" max="12805" width="14.53125" bestFit="1" customWidth="1"/>
    <col min="12807" max="12807" width="10.06640625" customWidth="1"/>
    <col min="12810" max="12810" width="12.53125" bestFit="1" customWidth="1"/>
    <col min="12811" max="12811" width="15.9296875" customWidth="1"/>
    <col min="12812" max="12812" width="22.59765625" bestFit="1" customWidth="1"/>
    <col min="13057" max="13057" width="50.53125" customWidth="1"/>
    <col min="13058" max="13058" width="18.06640625" bestFit="1" customWidth="1"/>
    <col min="13060" max="13060" width="14.59765625" customWidth="1"/>
    <col min="13061" max="13061" width="14.53125" bestFit="1" customWidth="1"/>
    <col min="13063" max="13063" width="10.06640625" customWidth="1"/>
    <col min="13066" max="13066" width="12.53125" bestFit="1" customWidth="1"/>
    <col min="13067" max="13067" width="15.9296875" customWidth="1"/>
    <col min="13068" max="13068" width="22.59765625" bestFit="1" customWidth="1"/>
    <col min="13313" max="13313" width="50.53125" customWidth="1"/>
    <col min="13314" max="13314" width="18.06640625" bestFit="1" customWidth="1"/>
    <col min="13316" max="13316" width="14.59765625" customWidth="1"/>
    <col min="13317" max="13317" width="14.53125" bestFit="1" customWidth="1"/>
    <col min="13319" max="13319" width="10.06640625" customWidth="1"/>
    <col min="13322" max="13322" width="12.53125" bestFit="1" customWidth="1"/>
    <col min="13323" max="13323" width="15.9296875" customWidth="1"/>
    <col min="13324" max="13324" width="22.59765625" bestFit="1" customWidth="1"/>
    <col min="13569" max="13569" width="50.53125" customWidth="1"/>
    <col min="13570" max="13570" width="18.06640625" bestFit="1" customWidth="1"/>
    <col min="13572" max="13572" width="14.59765625" customWidth="1"/>
    <col min="13573" max="13573" width="14.53125" bestFit="1" customWidth="1"/>
    <col min="13575" max="13575" width="10.06640625" customWidth="1"/>
    <col min="13578" max="13578" width="12.53125" bestFit="1" customWidth="1"/>
    <col min="13579" max="13579" width="15.9296875" customWidth="1"/>
    <col min="13580" max="13580" width="22.59765625" bestFit="1" customWidth="1"/>
    <col min="13825" max="13825" width="50.53125" customWidth="1"/>
    <col min="13826" max="13826" width="18.06640625" bestFit="1" customWidth="1"/>
    <col min="13828" max="13828" width="14.59765625" customWidth="1"/>
    <col min="13829" max="13829" width="14.53125" bestFit="1" customWidth="1"/>
    <col min="13831" max="13831" width="10.06640625" customWidth="1"/>
    <col min="13834" max="13834" width="12.53125" bestFit="1" customWidth="1"/>
    <col min="13835" max="13835" width="15.9296875" customWidth="1"/>
    <col min="13836" max="13836" width="22.59765625" bestFit="1" customWidth="1"/>
    <col min="14081" max="14081" width="50.53125" customWidth="1"/>
    <col min="14082" max="14082" width="18.06640625" bestFit="1" customWidth="1"/>
    <col min="14084" max="14084" width="14.59765625" customWidth="1"/>
    <col min="14085" max="14085" width="14.53125" bestFit="1" customWidth="1"/>
    <col min="14087" max="14087" width="10.06640625" customWidth="1"/>
    <col min="14090" max="14090" width="12.53125" bestFit="1" customWidth="1"/>
    <col min="14091" max="14091" width="15.9296875" customWidth="1"/>
    <col min="14092" max="14092" width="22.59765625" bestFit="1" customWidth="1"/>
    <col min="14337" max="14337" width="50.53125" customWidth="1"/>
    <col min="14338" max="14338" width="18.06640625" bestFit="1" customWidth="1"/>
    <col min="14340" max="14340" width="14.59765625" customWidth="1"/>
    <col min="14341" max="14341" width="14.53125" bestFit="1" customWidth="1"/>
    <col min="14343" max="14343" width="10.06640625" customWidth="1"/>
    <col min="14346" max="14346" width="12.53125" bestFit="1" customWidth="1"/>
    <col min="14347" max="14347" width="15.9296875" customWidth="1"/>
    <col min="14348" max="14348" width="22.59765625" bestFit="1" customWidth="1"/>
    <col min="14593" max="14593" width="50.53125" customWidth="1"/>
    <col min="14594" max="14594" width="18.06640625" bestFit="1" customWidth="1"/>
    <col min="14596" max="14596" width="14.59765625" customWidth="1"/>
    <col min="14597" max="14597" width="14.53125" bestFit="1" customWidth="1"/>
    <col min="14599" max="14599" width="10.06640625" customWidth="1"/>
    <col min="14602" max="14602" width="12.53125" bestFit="1" customWidth="1"/>
    <col min="14603" max="14603" width="15.9296875" customWidth="1"/>
    <col min="14604" max="14604" width="22.59765625" bestFit="1" customWidth="1"/>
    <col min="14849" max="14849" width="50.53125" customWidth="1"/>
    <col min="14850" max="14850" width="18.06640625" bestFit="1" customWidth="1"/>
    <col min="14852" max="14852" width="14.59765625" customWidth="1"/>
    <col min="14853" max="14853" width="14.53125" bestFit="1" customWidth="1"/>
    <col min="14855" max="14855" width="10.06640625" customWidth="1"/>
    <col min="14858" max="14858" width="12.53125" bestFit="1" customWidth="1"/>
    <col min="14859" max="14859" width="15.9296875" customWidth="1"/>
    <col min="14860" max="14860" width="22.59765625" bestFit="1" customWidth="1"/>
    <col min="15105" max="15105" width="50.53125" customWidth="1"/>
    <col min="15106" max="15106" width="18.06640625" bestFit="1" customWidth="1"/>
    <col min="15108" max="15108" width="14.59765625" customWidth="1"/>
    <col min="15109" max="15109" width="14.53125" bestFit="1" customWidth="1"/>
    <col min="15111" max="15111" width="10.06640625" customWidth="1"/>
    <col min="15114" max="15114" width="12.53125" bestFit="1" customWidth="1"/>
    <col min="15115" max="15115" width="15.9296875" customWidth="1"/>
    <col min="15116" max="15116" width="22.59765625" bestFit="1" customWidth="1"/>
    <col min="15361" max="15361" width="50.53125" customWidth="1"/>
    <col min="15362" max="15362" width="18.06640625" bestFit="1" customWidth="1"/>
    <col min="15364" max="15364" width="14.59765625" customWidth="1"/>
    <col min="15365" max="15365" width="14.53125" bestFit="1" customWidth="1"/>
    <col min="15367" max="15367" width="10.06640625" customWidth="1"/>
    <col min="15370" max="15370" width="12.53125" bestFit="1" customWidth="1"/>
    <col min="15371" max="15371" width="15.9296875" customWidth="1"/>
    <col min="15372" max="15372" width="22.59765625" bestFit="1" customWidth="1"/>
    <col min="15617" max="15617" width="50.53125" customWidth="1"/>
    <col min="15618" max="15618" width="18.06640625" bestFit="1" customWidth="1"/>
    <col min="15620" max="15620" width="14.59765625" customWidth="1"/>
    <col min="15621" max="15621" width="14.53125" bestFit="1" customWidth="1"/>
    <col min="15623" max="15623" width="10.06640625" customWidth="1"/>
    <col min="15626" max="15626" width="12.53125" bestFit="1" customWidth="1"/>
    <col min="15627" max="15627" width="15.9296875" customWidth="1"/>
    <col min="15628" max="15628" width="22.59765625" bestFit="1" customWidth="1"/>
    <col min="15873" max="15873" width="50.53125" customWidth="1"/>
    <col min="15874" max="15874" width="18.06640625" bestFit="1" customWidth="1"/>
    <col min="15876" max="15876" width="14.59765625" customWidth="1"/>
    <col min="15877" max="15877" width="14.53125" bestFit="1" customWidth="1"/>
    <col min="15879" max="15879" width="10.06640625" customWidth="1"/>
    <col min="15882" max="15882" width="12.53125" bestFit="1" customWidth="1"/>
    <col min="15883" max="15883" width="15.9296875" customWidth="1"/>
    <col min="15884" max="15884" width="22.59765625" bestFit="1" customWidth="1"/>
    <col min="16129" max="16129" width="50.53125" customWidth="1"/>
    <col min="16130" max="16130" width="18.06640625" bestFit="1" customWidth="1"/>
    <col min="16132" max="16132" width="14.59765625" customWidth="1"/>
    <col min="16133" max="16133" width="14.53125" bestFit="1" customWidth="1"/>
    <col min="16135" max="16135" width="10.06640625" customWidth="1"/>
    <col min="16138" max="16138" width="12.53125" bestFit="1" customWidth="1"/>
    <col min="16139" max="16139" width="15.9296875" customWidth="1"/>
    <col min="16140" max="16140" width="22.59765625" bestFit="1" customWidth="1"/>
  </cols>
  <sheetData>
    <row r="1" spans="1:12" x14ac:dyDescent="0.45">
      <c r="A1" s="36"/>
      <c r="B1" s="36"/>
      <c r="C1" s="36"/>
      <c r="D1" s="187"/>
      <c r="E1" s="187"/>
      <c r="F1" s="36"/>
      <c r="G1" s="36"/>
      <c r="H1" s="36"/>
      <c r="I1" s="36"/>
      <c r="J1" s="36"/>
      <c r="K1" s="36"/>
      <c r="L1" s="36"/>
    </row>
    <row r="2" spans="1:12" ht="15.4" x14ac:dyDescent="0.45">
      <c r="A2" s="36"/>
      <c r="B2" s="37"/>
      <c r="C2" s="36"/>
      <c r="D2" s="187"/>
      <c r="E2" s="187"/>
      <c r="F2" s="36"/>
      <c r="G2" s="36"/>
      <c r="H2" s="36"/>
      <c r="I2" s="36"/>
      <c r="J2" s="36"/>
      <c r="K2" s="36"/>
      <c r="L2" s="36"/>
    </row>
    <row r="3" spans="1:12" ht="14.65" thickBot="1" x14ac:dyDescent="0.5">
      <c r="A3" s="60"/>
      <c r="B3" s="61"/>
      <c r="C3" s="60"/>
      <c r="D3" s="188"/>
      <c r="E3" s="188"/>
      <c r="F3" s="60"/>
      <c r="G3" s="60"/>
      <c r="H3" s="60"/>
      <c r="I3" s="60"/>
      <c r="J3" s="62"/>
      <c r="K3" s="62"/>
      <c r="L3" s="60"/>
    </row>
    <row r="4" spans="1:12" ht="15.75" thickBot="1" x14ac:dyDescent="0.5">
      <c r="A4" s="140"/>
      <c r="B4" s="141" t="s">
        <v>91</v>
      </c>
      <c r="C4" s="283" t="s">
        <v>62</v>
      </c>
      <c r="D4" s="283"/>
      <c r="E4" s="283"/>
      <c r="F4" s="283"/>
      <c r="G4" s="283"/>
      <c r="H4" s="283"/>
      <c r="I4" s="284"/>
      <c r="J4" s="278" t="s">
        <v>18</v>
      </c>
      <c r="K4" s="279"/>
      <c r="L4" s="139" t="s">
        <v>1</v>
      </c>
    </row>
    <row r="5" spans="1:12" ht="29.25" customHeight="1" x14ac:dyDescent="0.45">
      <c r="A5" s="275" t="s">
        <v>19</v>
      </c>
      <c r="B5" s="275" t="s">
        <v>2</v>
      </c>
      <c r="C5" s="275" t="s">
        <v>20</v>
      </c>
      <c r="D5" s="280" t="s">
        <v>21</v>
      </c>
      <c r="E5" s="280" t="s">
        <v>22</v>
      </c>
      <c r="F5" s="275" t="s">
        <v>40</v>
      </c>
      <c r="G5" s="275" t="s">
        <v>23</v>
      </c>
      <c r="H5" s="275" t="s">
        <v>6</v>
      </c>
      <c r="I5" s="275" t="s">
        <v>7</v>
      </c>
      <c r="J5" s="275" t="s">
        <v>52</v>
      </c>
      <c r="K5" s="275" t="s">
        <v>53</v>
      </c>
      <c r="L5" s="275" t="s">
        <v>8</v>
      </c>
    </row>
    <row r="6" spans="1:12" x14ac:dyDescent="0.45">
      <c r="A6" s="276"/>
      <c r="B6" s="276"/>
      <c r="C6" s="276"/>
      <c r="D6" s="281"/>
      <c r="E6" s="281"/>
      <c r="F6" s="276"/>
      <c r="G6" s="276"/>
      <c r="H6" s="276"/>
      <c r="I6" s="276"/>
      <c r="J6" s="276"/>
      <c r="K6" s="276"/>
      <c r="L6" s="276"/>
    </row>
    <row r="7" spans="1:12" ht="14.65" thickBot="1" x14ac:dyDescent="0.5">
      <c r="A7" s="277"/>
      <c r="B7" s="277"/>
      <c r="C7" s="277"/>
      <c r="D7" s="282"/>
      <c r="E7" s="282"/>
      <c r="F7" s="277"/>
      <c r="G7" s="277"/>
      <c r="H7" s="277"/>
      <c r="I7" s="277"/>
      <c r="J7" s="277"/>
      <c r="K7" s="277"/>
      <c r="L7" s="277"/>
    </row>
    <row r="8" spans="1:12" x14ac:dyDescent="0.45">
      <c r="A8" s="142"/>
      <c r="B8" s="143" t="s">
        <v>36</v>
      </c>
      <c r="C8" s="144"/>
      <c r="D8" s="189"/>
      <c r="E8" s="189"/>
      <c r="F8" s="144"/>
      <c r="G8" s="144"/>
      <c r="H8" s="144"/>
      <c r="I8" s="145"/>
      <c r="J8" s="146"/>
      <c r="K8" s="146"/>
      <c r="L8" s="147"/>
    </row>
    <row r="9" spans="1:12" ht="15.4" x14ac:dyDescent="0.45">
      <c r="A9" s="102"/>
      <c r="B9" s="93" t="s">
        <v>63</v>
      </c>
      <c r="C9" s="88"/>
      <c r="D9" s="190"/>
      <c r="E9" s="190"/>
      <c r="F9" s="88"/>
      <c r="G9" s="88"/>
      <c r="H9" s="88"/>
      <c r="I9" s="91" t="s">
        <v>24</v>
      </c>
      <c r="J9" s="92"/>
      <c r="K9" s="92"/>
      <c r="L9" s="103"/>
    </row>
    <row r="10" spans="1:12" ht="14.45" customHeight="1" x14ac:dyDescent="0.45">
      <c r="A10" s="270">
        <v>1</v>
      </c>
      <c r="B10" s="317" t="s">
        <v>109</v>
      </c>
      <c r="C10" s="268">
        <v>1</v>
      </c>
      <c r="D10" s="271">
        <v>31339</v>
      </c>
      <c r="E10" s="271">
        <f>D10/1.438772</f>
        <v>21781.76945339498</v>
      </c>
      <c r="F10" s="268" t="s">
        <v>67</v>
      </c>
      <c r="G10" s="269" t="s">
        <v>25</v>
      </c>
      <c r="H10" s="268" t="s">
        <v>66</v>
      </c>
      <c r="I10" s="94" t="s">
        <v>27</v>
      </c>
      <c r="J10" s="121" t="s">
        <v>88</v>
      </c>
      <c r="K10" s="121" t="s">
        <v>85</v>
      </c>
      <c r="L10" s="66" t="s">
        <v>68</v>
      </c>
    </row>
    <row r="11" spans="1:12" x14ac:dyDescent="0.45">
      <c r="A11" s="270"/>
      <c r="B11" s="317"/>
      <c r="C11" s="268"/>
      <c r="D11" s="271"/>
      <c r="E11" s="271"/>
      <c r="F11" s="268"/>
      <c r="G11" s="269"/>
      <c r="H11" s="268"/>
      <c r="I11" s="94" t="s">
        <v>28</v>
      </c>
      <c r="J11" s="95"/>
      <c r="K11" s="96"/>
      <c r="L11" s="105"/>
    </row>
    <row r="12" spans="1:12" x14ac:dyDescent="0.45">
      <c r="A12" s="102"/>
      <c r="B12" s="318"/>
      <c r="C12" s="88"/>
      <c r="D12" s="190"/>
      <c r="E12" s="190"/>
      <c r="F12" s="88"/>
      <c r="G12" s="88"/>
      <c r="H12" s="88"/>
      <c r="I12" s="88"/>
      <c r="J12" s="89"/>
      <c r="K12" s="89"/>
      <c r="L12" s="106"/>
    </row>
    <row r="13" spans="1:12" x14ac:dyDescent="0.45">
      <c r="A13" s="274">
        <v>2</v>
      </c>
      <c r="B13" s="319" t="s">
        <v>111</v>
      </c>
      <c r="C13" s="268">
        <v>1</v>
      </c>
      <c r="D13" s="271">
        <v>9099</v>
      </c>
      <c r="E13" s="272">
        <f>D13/1.438772</f>
        <v>6324.1430886895214</v>
      </c>
      <c r="F13" s="268" t="s">
        <v>110</v>
      </c>
      <c r="G13" s="269" t="s">
        <v>25</v>
      </c>
      <c r="H13" s="268" t="s">
        <v>66</v>
      </c>
      <c r="I13" s="94" t="s">
        <v>27</v>
      </c>
      <c r="J13" s="96" t="s">
        <v>88</v>
      </c>
      <c r="K13" s="96" t="s">
        <v>85</v>
      </c>
      <c r="L13" s="104" t="s">
        <v>68</v>
      </c>
    </row>
    <row r="14" spans="1:12" x14ac:dyDescent="0.45">
      <c r="A14" s="274"/>
      <c r="B14" s="320"/>
      <c r="C14" s="268"/>
      <c r="D14" s="271"/>
      <c r="E14" s="273"/>
      <c r="F14" s="268"/>
      <c r="G14" s="269"/>
      <c r="H14" s="268"/>
      <c r="I14" s="94" t="s">
        <v>28</v>
      </c>
      <c r="J14" s="95"/>
      <c r="K14" s="96"/>
      <c r="L14" s="105"/>
    </row>
    <row r="15" spans="1:12" x14ac:dyDescent="0.45">
      <c r="A15" s="107"/>
      <c r="B15" s="318"/>
      <c r="C15" s="90"/>
      <c r="D15" s="191"/>
      <c r="E15" s="191"/>
      <c r="F15" s="201"/>
      <c r="G15" s="90"/>
      <c r="H15" s="201"/>
      <c r="I15" s="90"/>
      <c r="J15" s="97"/>
      <c r="K15" s="97"/>
      <c r="L15" s="108"/>
    </row>
    <row r="16" spans="1:12" x14ac:dyDescent="0.45">
      <c r="A16" s="274">
        <v>3</v>
      </c>
      <c r="B16" s="317" t="s">
        <v>112</v>
      </c>
      <c r="C16" s="268">
        <v>1</v>
      </c>
      <c r="D16" s="271">
        <v>10199</v>
      </c>
      <c r="E16" s="271">
        <f>D16/1.438772</f>
        <v>7088.6839610445577</v>
      </c>
      <c r="F16" s="268" t="s">
        <v>67</v>
      </c>
      <c r="G16" s="269" t="s">
        <v>25</v>
      </c>
      <c r="H16" s="268" t="s">
        <v>66</v>
      </c>
      <c r="I16" s="94" t="s">
        <v>27</v>
      </c>
      <c r="J16" s="96" t="s">
        <v>88</v>
      </c>
      <c r="K16" s="96" t="s">
        <v>85</v>
      </c>
      <c r="L16" s="104" t="s">
        <v>68</v>
      </c>
    </row>
    <row r="17" spans="1:12" x14ac:dyDescent="0.45">
      <c r="A17" s="274"/>
      <c r="B17" s="317"/>
      <c r="C17" s="268"/>
      <c r="D17" s="271"/>
      <c r="E17" s="271"/>
      <c r="F17" s="268"/>
      <c r="G17" s="269"/>
      <c r="H17" s="268"/>
      <c r="I17" s="94" t="s">
        <v>28</v>
      </c>
      <c r="J17" s="95"/>
      <c r="K17" s="96"/>
      <c r="L17" s="105"/>
    </row>
    <row r="18" spans="1:12" x14ac:dyDescent="0.45">
      <c r="A18" s="109"/>
      <c r="B18" s="321"/>
      <c r="C18" s="98"/>
      <c r="D18" s="192"/>
      <c r="E18" s="196"/>
      <c r="F18" s="202"/>
      <c r="G18" s="98"/>
      <c r="H18" s="202"/>
      <c r="I18" s="88"/>
      <c r="J18" s="89"/>
      <c r="K18" s="89"/>
      <c r="L18" s="106"/>
    </row>
    <row r="19" spans="1:12" x14ac:dyDescent="0.45">
      <c r="A19" s="270">
        <v>4</v>
      </c>
      <c r="B19" s="317" t="s">
        <v>113</v>
      </c>
      <c r="C19" s="268">
        <v>1</v>
      </c>
      <c r="D19" s="271">
        <v>3600</v>
      </c>
      <c r="E19" s="271">
        <f>D19/1.438772</f>
        <v>2502.1337640710271</v>
      </c>
      <c r="F19" s="268" t="s">
        <v>67</v>
      </c>
      <c r="G19" s="269" t="s">
        <v>25</v>
      </c>
      <c r="H19" s="268" t="s">
        <v>66</v>
      </c>
      <c r="I19" s="94" t="s">
        <v>27</v>
      </c>
      <c r="J19" s="96" t="s">
        <v>92</v>
      </c>
      <c r="K19" s="96" t="s">
        <v>88</v>
      </c>
      <c r="L19" s="110" t="s">
        <v>68</v>
      </c>
    </row>
    <row r="20" spans="1:12" x14ac:dyDescent="0.45">
      <c r="A20" s="270"/>
      <c r="B20" s="317"/>
      <c r="C20" s="268"/>
      <c r="D20" s="271"/>
      <c r="E20" s="271"/>
      <c r="F20" s="268"/>
      <c r="G20" s="269"/>
      <c r="H20" s="268"/>
      <c r="I20" s="94" t="s">
        <v>28</v>
      </c>
      <c r="J20" s="99"/>
      <c r="K20" s="96"/>
      <c r="L20" s="105"/>
    </row>
    <row r="21" spans="1:12" x14ac:dyDescent="0.45">
      <c r="A21" s="109"/>
      <c r="B21" s="321"/>
      <c r="C21" s="98"/>
      <c r="D21" s="192"/>
      <c r="E21" s="196"/>
      <c r="F21" s="202"/>
      <c r="G21" s="98"/>
      <c r="H21" s="202"/>
      <c r="I21" s="88"/>
      <c r="J21" s="89"/>
      <c r="K21" s="89"/>
      <c r="L21" s="106"/>
    </row>
    <row r="22" spans="1:12" x14ac:dyDescent="0.45">
      <c r="A22" s="270">
        <v>5</v>
      </c>
      <c r="B22" s="317" t="s">
        <v>114</v>
      </c>
      <c r="C22" s="268">
        <v>1</v>
      </c>
      <c r="D22" s="271">
        <v>12000</v>
      </c>
      <c r="E22" s="271">
        <f>D22/1.438772</f>
        <v>8340.4458802367571</v>
      </c>
      <c r="F22" s="268" t="s">
        <v>67</v>
      </c>
      <c r="G22" s="269" t="s">
        <v>25</v>
      </c>
      <c r="H22" s="268" t="s">
        <v>66</v>
      </c>
      <c r="I22" s="94" t="s">
        <v>27</v>
      </c>
      <c r="J22" s="96" t="s">
        <v>89</v>
      </c>
      <c r="K22" s="96" t="s">
        <v>93</v>
      </c>
      <c r="L22" s="104" t="s">
        <v>68</v>
      </c>
    </row>
    <row r="23" spans="1:12" x14ac:dyDescent="0.45">
      <c r="A23" s="270"/>
      <c r="B23" s="317"/>
      <c r="C23" s="268"/>
      <c r="D23" s="271"/>
      <c r="E23" s="271"/>
      <c r="F23" s="268"/>
      <c r="G23" s="269"/>
      <c r="H23" s="268"/>
      <c r="I23" s="94" t="s">
        <v>28</v>
      </c>
      <c r="J23" s="99"/>
      <c r="K23" s="96"/>
      <c r="L23" s="105"/>
    </row>
    <row r="24" spans="1:12" x14ac:dyDescent="0.45">
      <c r="A24" s="109"/>
      <c r="B24" s="321"/>
      <c r="C24" s="98"/>
      <c r="D24" s="192"/>
      <c r="E24" s="196"/>
      <c r="F24" s="202"/>
      <c r="G24" s="98"/>
      <c r="H24" s="98"/>
      <c r="I24" s="88"/>
      <c r="J24" s="89"/>
      <c r="K24" s="89"/>
      <c r="L24" s="106"/>
    </row>
    <row r="25" spans="1:12" x14ac:dyDescent="0.45">
      <c r="A25" s="270">
        <v>6</v>
      </c>
      <c r="B25" s="317" t="s">
        <v>115</v>
      </c>
      <c r="C25" s="268">
        <v>1</v>
      </c>
      <c r="D25" s="271">
        <v>3000</v>
      </c>
      <c r="E25" s="271">
        <f>D25/1.438772</f>
        <v>2085.1114700591893</v>
      </c>
      <c r="F25" s="268" t="s">
        <v>69</v>
      </c>
      <c r="G25" s="269" t="s">
        <v>25</v>
      </c>
      <c r="H25" s="268" t="s">
        <v>66</v>
      </c>
      <c r="I25" s="94" t="s">
        <v>27</v>
      </c>
      <c r="J25" s="96" t="s">
        <v>86</v>
      </c>
      <c r="K25" s="96" t="s">
        <v>88</v>
      </c>
      <c r="L25" s="104" t="s">
        <v>68</v>
      </c>
    </row>
    <row r="26" spans="1:12" x14ac:dyDescent="0.45">
      <c r="A26" s="270"/>
      <c r="B26" s="317"/>
      <c r="C26" s="268"/>
      <c r="D26" s="271"/>
      <c r="E26" s="271"/>
      <c r="F26" s="268"/>
      <c r="G26" s="269"/>
      <c r="H26" s="268"/>
      <c r="I26" s="94" t="s">
        <v>28</v>
      </c>
      <c r="J26" s="99"/>
      <c r="K26" s="96"/>
      <c r="L26" s="105"/>
    </row>
    <row r="27" spans="1:12" x14ac:dyDescent="0.45">
      <c r="A27" s="217"/>
      <c r="B27" s="322"/>
      <c r="C27" s="218"/>
      <c r="D27" s="219"/>
      <c r="E27" s="219"/>
      <c r="F27" s="218"/>
      <c r="G27" s="220"/>
      <c r="H27" s="218"/>
      <c r="I27" s="221"/>
      <c r="J27" s="222"/>
      <c r="K27" s="223"/>
      <c r="L27" s="224"/>
    </row>
    <row r="28" spans="1:12" x14ac:dyDescent="0.45">
      <c r="A28" s="270">
        <v>7</v>
      </c>
      <c r="B28" s="317" t="s">
        <v>116</v>
      </c>
      <c r="C28" s="268">
        <v>1</v>
      </c>
      <c r="D28" s="271">
        <v>64411</v>
      </c>
      <c r="E28" s="271">
        <f>D28/1.438772</f>
        <v>44768.038299327483</v>
      </c>
      <c r="F28" s="316" t="s">
        <v>117</v>
      </c>
      <c r="G28" s="269" t="s">
        <v>25</v>
      </c>
      <c r="H28" s="268" t="s">
        <v>66</v>
      </c>
      <c r="I28" s="94" t="s">
        <v>27</v>
      </c>
      <c r="J28" s="96" t="s">
        <v>85</v>
      </c>
      <c r="K28" s="96" t="s">
        <v>87</v>
      </c>
      <c r="L28" s="104" t="s">
        <v>118</v>
      </c>
    </row>
    <row r="29" spans="1:12" ht="14.45" customHeight="1" x14ac:dyDescent="0.45">
      <c r="A29" s="270"/>
      <c r="B29" s="317"/>
      <c r="C29" s="268"/>
      <c r="D29" s="271"/>
      <c r="E29" s="271"/>
      <c r="F29" s="316"/>
      <c r="G29" s="269"/>
      <c r="H29" s="268"/>
      <c r="I29" s="94" t="s">
        <v>28</v>
      </c>
      <c r="J29" s="99"/>
      <c r="K29" s="96"/>
      <c r="L29" s="105"/>
    </row>
    <row r="30" spans="1:12" ht="14.45" customHeight="1" x14ac:dyDescent="0.45">
      <c r="A30" s="111"/>
      <c r="B30" s="100" t="s">
        <v>29</v>
      </c>
      <c r="C30" s="100"/>
      <c r="D30" s="193">
        <f>SUM(D10:D26)</f>
        <v>69237</v>
      </c>
      <c r="E30" s="193">
        <f>SUM(E10:E29)</f>
        <v>92890.325916823524</v>
      </c>
      <c r="F30" s="101"/>
      <c r="G30" s="101"/>
      <c r="H30" s="101"/>
      <c r="I30" s="101"/>
      <c r="J30" s="101"/>
      <c r="K30" s="101"/>
      <c r="L30" s="112"/>
    </row>
    <row r="32" spans="1:12" x14ac:dyDescent="0.45">
      <c r="B32" s="171" t="s">
        <v>43</v>
      </c>
      <c r="D32" s="194" t="s">
        <v>56</v>
      </c>
    </row>
    <row r="33" spans="2:4" x14ac:dyDescent="0.45">
      <c r="B33" s="171" t="s">
        <v>44</v>
      </c>
      <c r="D33" s="194" t="s">
        <v>54</v>
      </c>
    </row>
    <row r="34" spans="2:4" x14ac:dyDescent="0.45">
      <c r="B34" s="171" t="s">
        <v>45</v>
      </c>
    </row>
    <row r="35" spans="2:4" x14ac:dyDescent="0.45">
      <c r="B35" s="171" t="s">
        <v>46</v>
      </c>
    </row>
    <row r="36" spans="2:4" x14ac:dyDescent="0.45">
      <c r="B36" s="171" t="s">
        <v>47</v>
      </c>
    </row>
    <row r="37" spans="2:4" x14ac:dyDescent="0.45">
      <c r="B37" s="171" t="s">
        <v>48</v>
      </c>
    </row>
    <row r="38" spans="2:4" x14ac:dyDescent="0.45">
      <c r="B38" s="171" t="s">
        <v>49</v>
      </c>
    </row>
    <row r="39" spans="2:4" x14ac:dyDescent="0.45">
      <c r="B39" s="171" t="s">
        <v>30</v>
      </c>
    </row>
  </sheetData>
  <mergeCells count="69">
    <mergeCell ref="F28:F29"/>
    <mergeCell ref="G28:G29"/>
    <mergeCell ref="H28:H29"/>
    <mergeCell ref="A28:A29"/>
    <mergeCell ref="B28:B29"/>
    <mergeCell ref="C28:C29"/>
    <mergeCell ref="D28:D29"/>
    <mergeCell ref="E28:E29"/>
    <mergeCell ref="A5:A7"/>
    <mergeCell ref="J4:K4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C4:I4"/>
    <mergeCell ref="A10:A11"/>
    <mergeCell ref="C10:C11"/>
    <mergeCell ref="D10:D11"/>
    <mergeCell ref="E10:E11"/>
    <mergeCell ref="F10:F11"/>
    <mergeCell ref="B10:B11"/>
    <mergeCell ref="L5:L7"/>
    <mergeCell ref="G10:G11"/>
    <mergeCell ref="H10:H11"/>
    <mergeCell ref="G13:G14"/>
    <mergeCell ref="H13:H14"/>
    <mergeCell ref="F16:F17"/>
    <mergeCell ref="G16:G17"/>
    <mergeCell ref="H16:H17"/>
    <mergeCell ref="E13:E14"/>
    <mergeCell ref="A13:A14"/>
    <mergeCell ref="A16:A17"/>
    <mergeCell ref="B16:B17"/>
    <mergeCell ref="C16:C17"/>
    <mergeCell ref="D16:D17"/>
    <mergeCell ref="E16:E17"/>
    <mergeCell ref="C13:C14"/>
    <mergeCell ref="D13:D14"/>
    <mergeCell ref="F13:F14"/>
    <mergeCell ref="A19:A20"/>
    <mergeCell ref="B19:B20"/>
    <mergeCell ref="C19:C20"/>
    <mergeCell ref="D19:D20"/>
    <mergeCell ref="E19:E20"/>
    <mergeCell ref="A22:A23"/>
    <mergeCell ref="B22:B23"/>
    <mergeCell ref="C22:C23"/>
    <mergeCell ref="D22:D23"/>
    <mergeCell ref="E22:E23"/>
    <mergeCell ref="A25:A26"/>
    <mergeCell ref="B25:B26"/>
    <mergeCell ref="C25:C26"/>
    <mergeCell ref="D25:D26"/>
    <mergeCell ref="E25:E26"/>
    <mergeCell ref="H22:H23"/>
    <mergeCell ref="G25:G26"/>
    <mergeCell ref="H25:H26"/>
    <mergeCell ref="F19:F20"/>
    <mergeCell ref="G19:G20"/>
    <mergeCell ref="H19:H20"/>
    <mergeCell ref="F25:F26"/>
    <mergeCell ref="F22:F23"/>
    <mergeCell ref="G22:G23"/>
  </mergeCells>
  <pageMargins left="0.7" right="0.7" top="0.75" bottom="0.75" header="0.3" footer="0.3"/>
  <pageSetup scale="39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3"/>
  <sheetViews>
    <sheetView workbookViewId="0">
      <selection activeCell="E17" sqref="E17:E18"/>
    </sheetView>
  </sheetViews>
  <sheetFormatPr defaultColWidth="8.9296875" defaultRowHeight="14.25" x14ac:dyDescent="0.45"/>
  <cols>
    <col min="2" max="2" width="55.33203125" customWidth="1"/>
    <col min="4" max="4" width="14.59765625" bestFit="1" customWidth="1"/>
    <col min="5" max="5" width="15.53125" customWidth="1"/>
    <col min="6" max="6" width="11" customWidth="1"/>
    <col min="7" max="7" width="13.06640625" customWidth="1"/>
    <col min="10" max="10" width="16.53125" customWidth="1"/>
    <col min="11" max="11" width="18.59765625" customWidth="1"/>
    <col min="12" max="12" width="20.46484375" customWidth="1"/>
    <col min="257" max="257" width="36.33203125" customWidth="1"/>
    <col min="258" max="258" width="16.06640625" bestFit="1" customWidth="1"/>
    <col min="260" max="260" width="14.59765625" bestFit="1" customWidth="1"/>
    <col min="261" max="261" width="15.53125" customWidth="1"/>
    <col min="262" max="262" width="11" customWidth="1"/>
    <col min="513" max="513" width="36.33203125" customWidth="1"/>
    <col min="514" max="514" width="16.06640625" bestFit="1" customWidth="1"/>
    <col min="516" max="516" width="14.59765625" bestFit="1" customWidth="1"/>
    <col min="517" max="517" width="15.53125" customWidth="1"/>
    <col min="518" max="518" width="11" customWidth="1"/>
    <col min="769" max="769" width="36.33203125" customWidth="1"/>
    <col min="770" max="770" width="16.06640625" bestFit="1" customWidth="1"/>
    <col min="772" max="772" width="14.59765625" bestFit="1" customWidth="1"/>
    <col min="773" max="773" width="15.53125" customWidth="1"/>
    <col min="774" max="774" width="11" customWidth="1"/>
    <col min="1025" max="1025" width="36.33203125" customWidth="1"/>
    <col min="1026" max="1026" width="16.06640625" bestFit="1" customWidth="1"/>
    <col min="1028" max="1028" width="14.59765625" bestFit="1" customWidth="1"/>
    <col min="1029" max="1029" width="15.53125" customWidth="1"/>
    <col min="1030" max="1030" width="11" customWidth="1"/>
    <col min="1281" max="1281" width="36.33203125" customWidth="1"/>
    <col min="1282" max="1282" width="16.06640625" bestFit="1" customWidth="1"/>
    <col min="1284" max="1284" width="14.59765625" bestFit="1" customWidth="1"/>
    <col min="1285" max="1285" width="15.53125" customWidth="1"/>
    <col min="1286" max="1286" width="11" customWidth="1"/>
    <col min="1537" max="1537" width="36.33203125" customWidth="1"/>
    <col min="1538" max="1538" width="16.06640625" bestFit="1" customWidth="1"/>
    <col min="1540" max="1540" width="14.59765625" bestFit="1" customWidth="1"/>
    <col min="1541" max="1541" width="15.53125" customWidth="1"/>
    <col min="1542" max="1542" width="11" customWidth="1"/>
    <col min="1793" max="1793" width="36.33203125" customWidth="1"/>
    <col min="1794" max="1794" width="16.06640625" bestFit="1" customWidth="1"/>
    <col min="1796" max="1796" width="14.59765625" bestFit="1" customWidth="1"/>
    <col min="1797" max="1797" width="15.53125" customWidth="1"/>
    <col min="1798" max="1798" width="11" customWidth="1"/>
    <col min="2049" max="2049" width="36.33203125" customWidth="1"/>
    <col min="2050" max="2050" width="16.06640625" bestFit="1" customWidth="1"/>
    <col min="2052" max="2052" width="14.59765625" bestFit="1" customWidth="1"/>
    <col min="2053" max="2053" width="15.53125" customWidth="1"/>
    <col min="2054" max="2054" width="11" customWidth="1"/>
    <col min="2305" max="2305" width="36.33203125" customWidth="1"/>
    <col min="2306" max="2306" width="16.06640625" bestFit="1" customWidth="1"/>
    <col min="2308" max="2308" width="14.59765625" bestFit="1" customWidth="1"/>
    <col min="2309" max="2309" width="15.53125" customWidth="1"/>
    <col min="2310" max="2310" width="11" customWidth="1"/>
    <col min="2561" max="2561" width="36.33203125" customWidth="1"/>
    <col min="2562" max="2562" width="16.06640625" bestFit="1" customWidth="1"/>
    <col min="2564" max="2564" width="14.59765625" bestFit="1" customWidth="1"/>
    <col min="2565" max="2565" width="15.53125" customWidth="1"/>
    <col min="2566" max="2566" width="11" customWidth="1"/>
    <col min="2817" max="2817" width="36.33203125" customWidth="1"/>
    <col min="2818" max="2818" width="16.06640625" bestFit="1" customWidth="1"/>
    <col min="2820" max="2820" width="14.59765625" bestFit="1" customWidth="1"/>
    <col min="2821" max="2821" width="15.53125" customWidth="1"/>
    <col min="2822" max="2822" width="11" customWidth="1"/>
    <col min="3073" max="3073" width="36.33203125" customWidth="1"/>
    <col min="3074" max="3074" width="16.06640625" bestFit="1" customWidth="1"/>
    <col min="3076" max="3076" width="14.59765625" bestFit="1" customWidth="1"/>
    <col min="3077" max="3077" width="15.53125" customWidth="1"/>
    <col min="3078" max="3078" width="11" customWidth="1"/>
    <col min="3329" max="3329" width="36.33203125" customWidth="1"/>
    <col min="3330" max="3330" width="16.06640625" bestFit="1" customWidth="1"/>
    <col min="3332" max="3332" width="14.59765625" bestFit="1" customWidth="1"/>
    <col min="3333" max="3333" width="15.53125" customWidth="1"/>
    <col min="3334" max="3334" width="11" customWidth="1"/>
    <col min="3585" max="3585" width="36.33203125" customWidth="1"/>
    <col min="3586" max="3586" width="16.06640625" bestFit="1" customWidth="1"/>
    <col min="3588" max="3588" width="14.59765625" bestFit="1" customWidth="1"/>
    <col min="3589" max="3589" width="15.53125" customWidth="1"/>
    <col min="3590" max="3590" width="11" customWidth="1"/>
    <col min="3841" max="3841" width="36.33203125" customWidth="1"/>
    <col min="3842" max="3842" width="16.06640625" bestFit="1" customWidth="1"/>
    <col min="3844" max="3844" width="14.59765625" bestFit="1" customWidth="1"/>
    <col min="3845" max="3845" width="15.53125" customWidth="1"/>
    <col min="3846" max="3846" width="11" customWidth="1"/>
    <col min="4097" max="4097" width="36.33203125" customWidth="1"/>
    <col min="4098" max="4098" width="16.06640625" bestFit="1" customWidth="1"/>
    <col min="4100" max="4100" width="14.59765625" bestFit="1" customWidth="1"/>
    <col min="4101" max="4101" width="15.53125" customWidth="1"/>
    <col min="4102" max="4102" width="11" customWidth="1"/>
    <col min="4353" max="4353" width="36.33203125" customWidth="1"/>
    <col min="4354" max="4354" width="16.06640625" bestFit="1" customWidth="1"/>
    <col min="4356" max="4356" width="14.59765625" bestFit="1" customWidth="1"/>
    <col min="4357" max="4357" width="15.53125" customWidth="1"/>
    <col min="4358" max="4358" width="11" customWidth="1"/>
    <col min="4609" max="4609" width="36.33203125" customWidth="1"/>
    <col min="4610" max="4610" width="16.06640625" bestFit="1" customWidth="1"/>
    <col min="4612" max="4612" width="14.59765625" bestFit="1" customWidth="1"/>
    <col min="4613" max="4613" width="15.53125" customWidth="1"/>
    <col min="4614" max="4614" width="11" customWidth="1"/>
    <col min="4865" max="4865" width="36.33203125" customWidth="1"/>
    <col min="4866" max="4866" width="16.06640625" bestFit="1" customWidth="1"/>
    <col min="4868" max="4868" width="14.59765625" bestFit="1" customWidth="1"/>
    <col min="4869" max="4869" width="15.53125" customWidth="1"/>
    <col min="4870" max="4870" width="11" customWidth="1"/>
    <col min="5121" max="5121" width="36.33203125" customWidth="1"/>
    <col min="5122" max="5122" width="16.06640625" bestFit="1" customWidth="1"/>
    <col min="5124" max="5124" width="14.59765625" bestFit="1" customWidth="1"/>
    <col min="5125" max="5125" width="15.53125" customWidth="1"/>
    <col min="5126" max="5126" width="11" customWidth="1"/>
    <col min="5377" max="5377" width="36.33203125" customWidth="1"/>
    <col min="5378" max="5378" width="16.06640625" bestFit="1" customWidth="1"/>
    <col min="5380" max="5380" width="14.59765625" bestFit="1" customWidth="1"/>
    <col min="5381" max="5381" width="15.53125" customWidth="1"/>
    <col min="5382" max="5382" width="11" customWidth="1"/>
    <col min="5633" max="5633" width="36.33203125" customWidth="1"/>
    <col min="5634" max="5634" width="16.06640625" bestFit="1" customWidth="1"/>
    <col min="5636" max="5636" width="14.59765625" bestFit="1" customWidth="1"/>
    <col min="5637" max="5637" width="15.53125" customWidth="1"/>
    <col min="5638" max="5638" width="11" customWidth="1"/>
    <col min="5889" max="5889" width="36.33203125" customWidth="1"/>
    <col min="5890" max="5890" width="16.06640625" bestFit="1" customWidth="1"/>
    <col min="5892" max="5892" width="14.59765625" bestFit="1" customWidth="1"/>
    <col min="5893" max="5893" width="15.53125" customWidth="1"/>
    <col min="5894" max="5894" width="11" customWidth="1"/>
    <col min="6145" max="6145" width="36.33203125" customWidth="1"/>
    <col min="6146" max="6146" width="16.06640625" bestFit="1" customWidth="1"/>
    <col min="6148" max="6148" width="14.59765625" bestFit="1" customWidth="1"/>
    <col min="6149" max="6149" width="15.53125" customWidth="1"/>
    <col min="6150" max="6150" width="11" customWidth="1"/>
    <col min="6401" max="6401" width="36.33203125" customWidth="1"/>
    <col min="6402" max="6402" width="16.06640625" bestFit="1" customWidth="1"/>
    <col min="6404" max="6404" width="14.59765625" bestFit="1" customWidth="1"/>
    <col min="6405" max="6405" width="15.53125" customWidth="1"/>
    <col min="6406" max="6406" width="11" customWidth="1"/>
    <col min="6657" max="6657" width="36.33203125" customWidth="1"/>
    <col min="6658" max="6658" width="16.06640625" bestFit="1" customWidth="1"/>
    <col min="6660" max="6660" width="14.59765625" bestFit="1" customWidth="1"/>
    <col min="6661" max="6661" width="15.53125" customWidth="1"/>
    <col min="6662" max="6662" width="11" customWidth="1"/>
    <col min="6913" max="6913" width="36.33203125" customWidth="1"/>
    <col min="6914" max="6914" width="16.06640625" bestFit="1" customWidth="1"/>
    <col min="6916" max="6916" width="14.59765625" bestFit="1" customWidth="1"/>
    <col min="6917" max="6917" width="15.53125" customWidth="1"/>
    <col min="6918" max="6918" width="11" customWidth="1"/>
    <col min="7169" max="7169" width="36.33203125" customWidth="1"/>
    <col min="7170" max="7170" width="16.06640625" bestFit="1" customWidth="1"/>
    <col min="7172" max="7172" width="14.59765625" bestFit="1" customWidth="1"/>
    <col min="7173" max="7173" width="15.53125" customWidth="1"/>
    <col min="7174" max="7174" width="11" customWidth="1"/>
    <col min="7425" max="7425" width="36.33203125" customWidth="1"/>
    <col min="7426" max="7426" width="16.06640625" bestFit="1" customWidth="1"/>
    <col min="7428" max="7428" width="14.59765625" bestFit="1" customWidth="1"/>
    <col min="7429" max="7429" width="15.53125" customWidth="1"/>
    <col min="7430" max="7430" width="11" customWidth="1"/>
    <col min="7681" max="7681" width="36.33203125" customWidth="1"/>
    <col min="7682" max="7682" width="16.06640625" bestFit="1" customWidth="1"/>
    <col min="7684" max="7684" width="14.59765625" bestFit="1" customWidth="1"/>
    <col min="7685" max="7685" width="15.53125" customWidth="1"/>
    <col min="7686" max="7686" width="11" customWidth="1"/>
    <col min="7937" max="7937" width="36.33203125" customWidth="1"/>
    <col min="7938" max="7938" width="16.06640625" bestFit="1" customWidth="1"/>
    <col min="7940" max="7940" width="14.59765625" bestFit="1" customWidth="1"/>
    <col min="7941" max="7941" width="15.53125" customWidth="1"/>
    <col min="7942" max="7942" width="11" customWidth="1"/>
    <col min="8193" max="8193" width="36.33203125" customWidth="1"/>
    <col min="8194" max="8194" width="16.06640625" bestFit="1" customWidth="1"/>
    <col min="8196" max="8196" width="14.59765625" bestFit="1" customWidth="1"/>
    <col min="8197" max="8197" width="15.53125" customWidth="1"/>
    <col min="8198" max="8198" width="11" customWidth="1"/>
    <col min="8449" max="8449" width="36.33203125" customWidth="1"/>
    <col min="8450" max="8450" width="16.06640625" bestFit="1" customWidth="1"/>
    <col min="8452" max="8452" width="14.59765625" bestFit="1" customWidth="1"/>
    <col min="8453" max="8453" width="15.53125" customWidth="1"/>
    <col min="8454" max="8454" width="11" customWidth="1"/>
    <col min="8705" max="8705" width="36.33203125" customWidth="1"/>
    <col min="8706" max="8706" width="16.06640625" bestFit="1" customWidth="1"/>
    <col min="8708" max="8708" width="14.59765625" bestFit="1" customWidth="1"/>
    <col min="8709" max="8709" width="15.53125" customWidth="1"/>
    <col min="8710" max="8710" width="11" customWidth="1"/>
    <col min="8961" max="8961" width="36.33203125" customWidth="1"/>
    <col min="8962" max="8962" width="16.06640625" bestFit="1" customWidth="1"/>
    <col min="8964" max="8964" width="14.59765625" bestFit="1" customWidth="1"/>
    <col min="8965" max="8965" width="15.53125" customWidth="1"/>
    <col min="8966" max="8966" width="11" customWidth="1"/>
    <col min="9217" max="9217" width="36.33203125" customWidth="1"/>
    <col min="9218" max="9218" width="16.06640625" bestFit="1" customWidth="1"/>
    <col min="9220" max="9220" width="14.59765625" bestFit="1" customWidth="1"/>
    <col min="9221" max="9221" width="15.53125" customWidth="1"/>
    <col min="9222" max="9222" width="11" customWidth="1"/>
    <col min="9473" max="9473" width="36.33203125" customWidth="1"/>
    <col min="9474" max="9474" width="16.06640625" bestFit="1" customWidth="1"/>
    <col min="9476" max="9476" width="14.59765625" bestFit="1" customWidth="1"/>
    <col min="9477" max="9477" width="15.53125" customWidth="1"/>
    <col min="9478" max="9478" width="11" customWidth="1"/>
    <col min="9729" max="9729" width="36.33203125" customWidth="1"/>
    <col min="9730" max="9730" width="16.06640625" bestFit="1" customWidth="1"/>
    <col min="9732" max="9732" width="14.59765625" bestFit="1" customWidth="1"/>
    <col min="9733" max="9733" width="15.53125" customWidth="1"/>
    <col min="9734" max="9734" width="11" customWidth="1"/>
    <col min="9985" max="9985" width="36.33203125" customWidth="1"/>
    <col min="9986" max="9986" width="16.06640625" bestFit="1" customWidth="1"/>
    <col min="9988" max="9988" width="14.59765625" bestFit="1" customWidth="1"/>
    <col min="9989" max="9989" width="15.53125" customWidth="1"/>
    <col min="9990" max="9990" width="11" customWidth="1"/>
    <col min="10241" max="10241" width="36.33203125" customWidth="1"/>
    <col min="10242" max="10242" width="16.06640625" bestFit="1" customWidth="1"/>
    <col min="10244" max="10244" width="14.59765625" bestFit="1" customWidth="1"/>
    <col min="10245" max="10245" width="15.53125" customWidth="1"/>
    <col min="10246" max="10246" width="11" customWidth="1"/>
    <col min="10497" max="10497" width="36.33203125" customWidth="1"/>
    <col min="10498" max="10498" width="16.06640625" bestFit="1" customWidth="1"/>
    <col min="10500" max="10500" width="14.59765625" bestFit="1" customWidth="1"/>
    <col min="10501" max="10501" width="15.53125" customWidth="1"/>
    <col min="10502" max="10502" width="11" customWidth="1"/>
    <col min="10753" max="10753" width="36.33203125" customWidth="1"/>
    <col min="10754" max="10754" width="16.06640625" bestFit="1" customWidth="1"/>
    <col min="10756" max="10756" width="14.59765625" bestFit="1" customWidth="1"/>
    <col min="10757" max="10757" width="15.53125" customWidth="1"/>
    <col min="10758" max="10758" width="11" customWidth="1"/>
    <col min="11009" max="11009" width="36.33203125" customWidth="1"/>
    <col min="11010" max="11010" width="16.06640625" bestFit="1" customWidth="1"/>
    <col min="11012" max="11012" width="14.59765625" bestFit="1" customWidth="1"/>
    <col min="11013" max="11013" width="15.53125" customWidth="1"/>
    <col min="11014" max="11014" width="11" customWidth="1"/>
    <col min="11265" max="11265" width="36.33203125" customWidth="1"/>
    <col min="11266" max="11266" width="16.06640625" bestFit="1" customWidth="1"/>
    <col min="11268" max="11268" width="14.59765625" bestFit="1" customWidth="1"/>
    <col min="11269" max="11269" width="15.53125" customWidth="1"/>
    <col min="11270" max="11270" width="11" customWidth="1"/>
    <col min="11521" max="11521" width="36.33203125" customWidth="1"/>
    <col min="11522" max="11522" width="16.06640625" bestFit="1" customWidth="1"/>
    <col min="11524" max="11524" width="14.59765625" bestFit="1" customWidth="1"/>
    <col min="11525" max="11525" width="15.53125" customWidth="1"/>
    <col min="11526" max="11526" width="11" customWidth="1"/>
    <col min="11777" max="11777" width="36.33203125" customWidth="1"/>
    <col min="11778" max="11778" width="16.06640625" bestFit="1" customWidth="1"/>
    <col min="11780" max="11780" width="14.59765625" bestFit="1" customWidth="1"/>
    <col min="11781" max="11781" width="15.53125" customWidth="1"/>
    <col min="11782" max="11782" width="11" customWidth="1"/>
    <col min="12033" max="12033" width="36.33203125" customWidth="1"/>
    <col min="12034" max="12034" width="16.06640625" bestFit="1" customWidth="1"/>
    <col min="12036" max="12036" width="14.59765625" bestFit="1" customWidth="1"/>
    <col min="12037" max="12037" width="15.53125" customWidth="1"/>
    <col min="12038" max="12038" width="11" customWidth="1"/>
    <col min="12289" max="12289" width="36.33203125" customWidth="1"/>
    <col min="12290" max="12290" width="16.06640625" bestFit="1" customWidth="1"/>
    <col min="12292" max="12292" width="14.59765625" bestFit="1" customWidth="1"/>
    <col min="12293" max="12293" width="15.53125" customWidth="1"/>
    <col min="12294" max="12294" width="11" customWidth="1"/>
    <col min="12545" max="12545" width="36.33203125" customWidth="1"/>
    <col min="12546" max="12546" width="16.06640625" bestFit="1" customWidth="1"/>
    <col min="12548" max="12548" width="14.59765625" bestFit="1" customWidth="1"/>
    <col min="12549" max="12549" width="15.53125" customWidth="1"/>
    <col min="12550" max="12550" width="11" customWidth="1"/>
    <col min="12801" max="12801" width="36.33203125" customWidth="1"/>
    <col min="12802" max="12802" width="16.06640625" bestFit="1" customWidth="1"/>
    <col min="12804" max="12804" width="14.59765625" bestFit="1" customWidth="1"/>
    <col min="12805" max="12805" width="15.53125" customWidth="1"/>
    <col min="12806" max="12806" width="11" customWidth="1"/>
    <col min="13057" max="13057" width="36.33203125" customWidth="1"/>
    <col min="13058" max="13058" width="16.06640625" bestFit="1" customWidth="1"/>
    <col min="13060" max="13060" width="14.59765625" bestFit="1" customWidth="1"/>
    <col min="13061" max="13061" width="15.53125" customWidth="1"/>
    <col min="13062" max="13062" width="11" customWidth="1"/>
    <col min="13313" max="13313" width="36.33203125" customWidth="1"/>
    <col min="13314" max="13314" width="16.06640625" bestFit="1" customWidth="1"/>
    <col min="13316" max="13316" width="14.59765625" bestFit="1" customWidth="1"/>
    <col min="13317" max="13317" width="15.53125" customWidth="1"/>
    <col min="13318" max="13318" width="11" customWidth="1"/>
    <col min="13569" max="13569" width="36.33203125" customWidth="1"/>
    <col min="13570" max="13570" width="16.06640625" bestFit="1" customWidth="1"/>
    <col min="13572" max="13572" width="14.59765625" bestFit="1" customWidth="1"/>
    <col min="13573" max="13573" width="15.53125" customWidth="1"/>
    <col min="13574" max="13574" width="11" customWidth="1"/>
    <col min="13825" max="13825" width="36.33203125" customWidth="1"/>
    <col min="13826" max="13826" width="16.06640625" bestFit="1" customWidth="1"/>
    <col min="13828" max="13828" width="14.59765625" bestFit="1" customWidth="1"/>
    <col min="13829" max="13829" width="15.53125" customWidth="1"/>
    <col min="13830" max="13830" width="11" customWidth="1"/>
    <col min="14081" max="14081" width="36.33203125" customWidth="1"/>
    <col min="14082" max="14082" width="16.06640625" bestFit="1" customWidth="1"/>
    <col min="14084" max="14084" width="14.59765625" bestFit="1" customWidth="1"/>
    <col min="14085" max="14085" width="15.53125" customWidth="1"/>
    <col min="14086" max="14086" width="11" customWidth="1"/>
    <col min="14337" max="14337" width="36.33203125" customWidth="1"/>
    <col min="14338" max="14338" width="16.06640625" bestFit="1" customWidth="1"/>
    <col min="14340" max="14340" width="14.59765625" bestFit="1" customWidth="1"/>
    <col min="14341" max="14341" width="15.53125" customWidth="1"/>
    <col min="14342" max="14342" width="11" customWidth="1"/>
    <col min="14593" max="14593" width="36.33203125" customWidth="1"/>
    <col min="14594" max="14594" width="16.06640625" bestFit="1" customWidth="1"/>
    <col min="14596" max="14596" width="14.59765625" bestFit="1" customWidth="1"/>
    <col min="14597" max="14597" width="15.53125" customWidth="1"/>
    <col min="14598" max="14598" width="11" customWidth="1"/>
    <col min="14849" max="14849" width="36.33203125" customWidth="1"/>
    <col min="14850" max="14850" width="16.06640625" bestFit="1" customWidth="1"/>
    <col min="14852" max="14852" width="14.59765625" bestFit="1" customWidth="1"/>
    <col min="14853" max="14853" width="15.53125" customWidth="1"/>
    <col min="14854" max="14854" width="11" customWidth="1"/>
    <col min="15105" max="15105" width="36.33203125" customWidth="1"/>
    <col min="15106" max="15106" width="16.06640625" bestFit="1" customWidth="1"/>
    <col min="15108" max="15108" width="14.59765625" bestFit="1" customWidth="1"/>
    <col min="15109" max="15109" width="15.53125" customWidth="1"/>
    <col min="15110" max="15110" width="11" customWidth="1"/>
    <col min="15361" max="15361" width="36.33203125" customWidth="1"/>
    <col min="15362" max="15362" width="16.06640625" bestFit="1" customWidth="1"/>
    <col min="15364" max="15364" width="14.59765625" bestFit="1" customWidth="1"/>
    <col min="15365" max="15365" width="15.53125" customWidth="1"/>
    <col min="15366" max="15366" width="11" customWidth="1"/>
    <col min="15617" max="15617" width="36.33203125" customWidth="1"/>
    <col min="15618" max="15618" width="16.06640625" bestFit="1" customWidth="1"/>
    <col min="15620" max="15620" width="14.59765625" bestFit="1" customWidth="1"/>
    <col min="15621" max="15621" width="15.53125" customWidth="1"/>
    <col min="15622" max="15622" width="11" customWidth="1"/>
    <col min="15873" max="15873" width="36.33203125" customWidth="1"/>
    <col min="15874" max="15874" width="16.06640625" bestFit="1" customWidth="1"/>
    <col min="15876" max="15876" width="14.59765625" bestFit="1" customWidth="1"/>
    <col min="15877" max="15877" width="15.53125" customWidth="1"/>
    <col min="15878" max="15878" width="11" customWidth="1"/>
    <col min="16129" max="16129" width="36.33203125" customWidth="1"/>
    <col min="16130" max="16130" width="16.06640625" bestFit="1" customWidth="1"/>
    <col min="16132" max="16132" width="14.59765625" bestFit="1" customWidth="1"/>
    <col min="16133" max="16133" width="15.53125" customWidth="1"/>
    <col min="16134" max="16134" width="11" customWidth="1"/>
  </cols>
  <sheetData>
    <row r="1" spans="1:12" x14ac:dyDescent="0.4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thickBot="1" x14ac:dyDescent="0.5">
      <c r="A2" s="39"/>
      <c r="B2" s="304"/>
      <c r="C2" s="250"/>
      <c r="D2" s="250"/>
      <c r="E2" s="251"/>
      <c r="F2" s="251"/>
      <c r="G2" s="40"/>
      <c r="H2" s="41"/>
      <c r="I2" s="41"/>
      <c r="J2" s="55"/>
      <c r="K2" s="55"/>
      <c r="L2" s="41"/>
    </row>
    <row r="3" spans="1:12" x14ac:dyDescent="0.45">
      <c r="A3" s="302"/>
      <c r="B3" s="300" t="s">
        <v>57</v>
      </c>
      <c r="C3" s="306" t="s">
        <v>17</v>
      </c>
      <c r="D3" s="307"/>
      <c r="E3" s="307"/>
      <c r="F3" s="307"/>
      <c r="G3" s="307"/>
      <c r="H3" s="307"/>
      <c r="I3" s="308"/>
      <c r="J3" s="306" t="s">
        <v>18</v>
      </c>
      <c r="K3" s="308"/>
      <c r="L3" s="298" t="s">
        <v>1</v>
      </c>
    </row>
    <row r="4" spans="1:12" ht="14.65" thickBot="1" x14ac:dyDescent="0.5">
      <c r="A4" s="303"/>
      <c r="B4" s="301"/>
      <c r="C4" s="309"/>
      <c r="D4" s="310"/>
      <c r="E4" s="310"/>
      <c r="F4" s="310"/>
      <c r="G4" s="310"/>
      <c r="H4" s="310"/>
      <c r="I4" s="311"/>
      <c r="J4" s="309"/>
      <c r="K4" s="311"/>
      <c r="L4" s="299"/>
    </row>
    <row r="5" spans="1:12" ht="38.65" thickBot="1" x14ac:dyDescent="0.5">
      <c r="A5" s="162" t="s">
        <v>19</v>
      </c>
      <c r="B5" s="162" t="s">
        <v>2</v>
      </c>
      <c r="C5" s="163" t="s">
        <v>20</v>
      </c>
      <c r="D5" s="163" t="s">
        <v>31</v>
      </c>
      <c r="E5" s="164" t="s">
        <v>32</v>
      </c>
      <c r="F5" s="165" t="s">
        <v>33</v>
      </c>
      <c r="G5" s="163" t="s">
        <v>34</v>
      </c>
      <c r="H5" s="163" t="s">
        <v>35</v>
      </c>
      <c r="I5" s="163" t="s">
        <v>7</v>
      </c>
      <c r="J5" s="163" t="s">
        <v>52</v>
      </c>
      <c r="K5" s="167" t="s">
        <v>53</v>
      </c>
      <c r="L5" s="163" t="s">
        <v>8</v>
      </c>
    </row>
    <row r="6" spans="1:12" x14ac:dyDescent="0.45">
      <c r="A6" s="161"/>
      <c r="B6" s="47" t="s">
        <v>36</v>
      </c>
      <c r="C6" s="42"/>
      <c r="D6" s="42"/>
      <c r="E6" s="43"/>
      <c r="F6" s="117"/>
      <c r="G6" s="42"/>
      <c r="H6" s="150"/>
      <c r="I6" s="166" t="s">
        <v>24</v>
      </c>
      <c r="J6" s="44"/>
      <c r="K6" s="44"/>
      <c r="L6" s="168"/>
    </row>
    <row r="7" spans="1:12" x14ac:dyDescent="0.45">
      <c r="A7" s="70"/>
      <c r="B7" s="119"/>
      <c r="C7" s="120"/>
      <c r="D7" s="120"/>
      <c r="E7" s="116"/>
      <c r="F7" s="117"/>
      <c r="G7" s="117" t="s">
        <v>10</v>
      </c>
      <c r="H7" s="117"/>
      <c r="I7" s="118" t="s">
        <v>10</v>
      </c>
      <c r="J7" s="117"/>
      <c r="K7" s="117"/>
      <c r="L7" s="126"/>
    </row>
    <row r="8" spans="1:12" x14ac:dyDescent="0.45">
      <c r="A8" s="305" t="s">
        <v>37</v>
      </c>
      <c r="B8" s="289"/>
      <c r="C8" s="285"/>
      <c r="D8" s="290"/>
      <c r="E8" s="296"/>
      <c r="F8" s="285"/>
      <c r="G8" s="287" t="s">
        <v>25</v>
      </c>
      <c r="H8" s="285" t="s">
        <v>12</v>
      </c>
      <c r="I8" s="45" t="s">
        <v>27</v>
      </c>
      <c r="J8" s="46"/>
      <c r="K8" s="46"/>
      <c r="L8" s="127"/>
    </row>
    <row r="9" spans="1:12" x14ac:dyDescent="0.45">
      <c r="A9" s="305"/>
      <c r="B9" s="286"/>
      <c r="C9" s="286"/>
      <c r="D9" s="290"/>
      <c r="E9" s="297"/>
      <c r="F9" s="285"/>
      <c r="G9" s="287"/>
      <c r="H9" s="285"/>
      <c r="I9" s="45" t="s">
        <v>28</v>
      </c>
      <c r="J9" s="122"/>
      <c r="K9" s="122"/>
      <c r="L9" s="128"/>
    </row>
    <row r="10" spans="1:12" x14ac:dyDescent="0.45">
      <c r="A10" s="129"/>
      <c r="B10" s="115"/>
      <c r="C10" s="115"/>
      <c r="D10" s="123"/>
      <c r="E10" s="123"/>
      <c r="F10" s="115"/>
      <c r="G10" s="115"/>
      <c r="H10" s="115"/>
      <c r="I10" s="115"/>
      <c r="J10" s="115"/>
      <c r="K10" s="115"/>
      <c r="L10" s="130"/>
    </row>
    <row r="11" spans="1:12" x14ac:dyDescent="0.45">
      <c r="A11" s="293" t="s">
        <v>38</v>
      </c>
      <c r="B11" s="294"/>
      <c r="C11" s="285"/>
      <c r="D11" s="290"/>
      <c r="E11" s="296"/>
      <c r="F11" s="285"/>
      <c r="G11" s="287" t="s">
        <v>25</v>
      </c>
      <c r="H11" s="285" t="s">
        <v>12</v>
      </c>
      <c r="I11" s="45" t="s">
        <v>27</v>
      </c>
      <c r="J11" s="46"/>
      <c r="K11" s="46"/>
      <c r="L11" s="127"/>
    </row>
    <row r="12" spans="1:12" x14ac:dyDescent="0.45">
      <c r="A12" s="293"/>
      <c r="B12" s="295"/>
      <c r="C12" s="286"/>
      <c r="D12" s="290"/>
      <c r="E12" s="297"/>
      <c r="F12" s="285"/>
      <c r="G12" s="287"/>
      <c r="H12" s="285"/>
      <c r="I12" s="45" t="s">
        <v>28</v>
      </c>
      <c r="J12" s="46"/>
      <c r="K12" s="46"/>
      <c r="L12" s="127"/>
    </row>
    <row r="13" spans="1:12" x14ac:dyDescent="0.45">
      <c r="A13" s="131"/>
      <c r="B13" s="124"/>
      <c r="C13" s="48"/>
      <c r="D13" s="49"/>
      <c r="E13" s="50"/>
      <c r="F13" s="48"/>
      <c r="G13" s="18"/>
      <c r="H13" s="48"/>
      <c r="I13" s="19"/>
      <c r="J13" s="19"/>
      <c r="K13" s="19"/>
      <c r="L13" s="71"/>
    </row>
    <row r="14" spans="1:12" x14ac:dyDescent="0.45">
      <c r="A14" s="288">
        <v>3</v>
      </c>
      <c r="B14" s="289"/>
      <c r="C14" s="285"/>
      <c r="D14" s="290"/>
      <c r="E14" s="296"/>
      <c r="F14" s="285"/>
      <c r="G14" s="287" t="s">
        <v>25</v>
      </c>
      <c r="H14" s="285" t="s">
        <v>26</v>
      </c>
      <c r="I14" s="45" t="s">
        <v>27</v>
      </c>
      <c r="J14" s="46"/>
      <c r="K14" s="46"/>
      <c r="L14" s="127"/>
    </row>
    <row r="15" spans="1:12" x14ac:dyDescent="0.45">
      <c r="A15" s="288"/>
      <c r="B15" s="286"/>
      <c r="C15" s="286"/>
      <c r="D15" s="290"/>
      <c r="E15" s="297"/>
      <c r="F15" s="286"/>
      <c r="G15" s="286"/>
      <c r="H15" s="286"/>
      <c r="I15" s="45" t="s">
        <v>28</v>
      </c>
      <c r="J15" s="122"/>
      <c r="K15" s="122"/>
      <c r="L15" s="128"/>
    </row>
    <row r="16" spans="1:12" x14ac:dyDescent="0.45">
      <c r="A16" s="132"/>
      <c r="B16" s="124"/>
      <c r="C16" s="125"/>
      <c r="D16" s="49"/>
      <c r="E16" s="49"/>
      <c r="F16" s="125"/>
      <c r="G16" s="125"/>
      <c r="H16" s="125"/>
      <c r="I16" s="124"/>
      <c r="J16" s="124"/>
      <c r="K16" s="124"/>
      <c r="L16" s="133"/>
    </row>
    <row r="17" spans="1:12" x14ac:dyDescent="0.45">
      <c r="A17" s="288">
        <v>4</v>
      </c>
      <c r="B17" s="289"/>
      <c r="C17" s="285"/>
      <c r="D17" s="292"/>
      <c r="E17" s="290"/>
      <c r="F17" s="285"/>
      <c r="G17" s="287" t="s">
        <v>25</v>
      </c>
      <c r="H17" s="285" t="s">
        <v>26</v>
      </c>
      <c r="I17" s="45" t="s">
        <v>27</v>
      </c>
      <c r="J17" s="46"/>
      <c r="K17" s="46"/>
      <c r="L17" s="127"/>
    </row>
    <row r="18" spans="1:12" x14ac:dyDescent="0.45">
      <c r="A18" s="288"/>
      <c r="B18" s="286"/>
      <c r="C18" s="286"/>
      <c r="D18" s="292"/>
      <c r="E18" s="291"/>
      <c r="F18" s="286"/>
      <c r="G18" s="286"/>
      <c r="H18" s="286"/>
      <c r="I18" s="45" t="s">
        <v>28</v>
      </c>
      <c r="J18" s="122"/>
      <c r="K18" s="122"/>
      <c r="L18" s="128"/>
    </row>
    <row r="19" spans="1:12" x14ac:dyDescent="0.45">
      <c r="A19" s="13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33"/>
    </row>
    <row r="20" spans="1:12" x14ac:dyDescent="0.45">
      <c r="A20" s="288">
        <v>5</v>
      </c>
      <c r="B20" s="289"/>
      <c r="C20" s="285"/>
      <c r="D20" s="290"/>
      <c r="E20" s="290"/>
      <c r="F20" s="285"/>
      <c r="G20" s="287" t="s">
        <v>25</v>
      </c>
      <c r="H20" s="285" t="s">
        <v>26</v>
      </c>
      <c r="I20" s="45" t="s">
        <v>27</v>
      </c>
      <c r="J20" s="46"/>
      <c r="K20" s="46"/>
      <c r="L20" s="127"/>
    </row>
    <row r="21" spans="1:12" x14ac:dyDescent="0.45">
      <c r="A21" s="288"/>
      <c r="B21" s="286"/>
      <c r="C21" s="286"/>
      <c r="D21" s="290"/>
      <c r="E21" s="291"/>
      <c r="F21" s="286"/>
      <c r="G21" s="286"/>
      <c r="H21" s="286"/>
      <c r="I21" s="45" t="s">
        <v>28</v>
      </c>
      <c r="J21" s="122"/>
      <c r="K21" s="122"/>
      <c r="L21" s="128"/>
    </row>
    <row r="22" spans="1:12" x14ac:dyDescent="0.45">
      <c r="A22" s="13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33"/>
    </row>
    <row r="23" spans="1:12" x14ac:dyDescent="0.45">
      <c r="A23" s="13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33"/>
    </row>
    <row r="24" spans="1:12" ht="17.649999999999999" x14ac:dyDescent="0.5">
      <c r="A24" s="135" t="s">
        <v>29</v>
      </c>
      <c r="B24" s="51"/>
      <c r="C24" s="51"/>
      <c r="D24" s="51"/>
      <c r="E24" s="51"/>
      <c r="F24" s="52"/>
      <c r="G24" s="52"/>
      <c r="H24" s="52"/>
      <c r="I24" s="52"/>
      <c r="J24" s="52"/>
      <c r="K24" s="52"/>
      <c r="L24" s="136"/>
    </row>
    <row r="25" spans="1:12" x14ac:dyDescent="0.45">
      <c r="A25" s="137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1"/>
    </row>
    <row r="26" spans="1:12" x14ac:dyDescent="0.45">
      <c r="A26" s="137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1"/>
    </row>
    <row r="27" spans="1:12" ht="15.4" x14ac:dyDescent="0.45">
      <c r="A27" s="137"/>
      <c r="B27" s="172" t="s">
        <v>50</v>
      </c>
      <c r="C27" s="80"/>
      <c r="D27" s="172" t="s">
        <v>55</v>
      </c>
      <c r="E27" s="80"/>
      <c r="F27" s="80"/>
      <c r="G27" s="80"/>
      <c r="H27" s="80"/>
      <c r="I27" s="80"/>
      <c r="J27" s="80"/>
      <c r="K27" s="80"/>
      <c r="L27" s="81"/>
    </row>
    <row r="28" spans="1:12" ht="15.4" x14ac:dyDescent="0.45">
      <c r="A28" s="137"/>
      <c r="B28" s="172" t="s">
        <v>51</v>
      </c>
      <c r="C28" s="80"/>
      <c r="D28" s="172" t="s">
        <v>54</v>
      </c>
      <c r="E28" s="80"/>
      <c r="F28" s="80"/>
      <c r="G28" s="80"/>
      <c r="H28" s="80"/>
      <c r="I28" s="80"/>
      <c r="J28" s="80"/>
      <c r="K28" s="80"/>
      <c r="L28" s="81"/>
    </row>
    <row r="29" spans="1:12" ht="15.4" x14ac:dyDescent="0.45">
      <c r="A29" s="137"/>
      <c r="B29" s="172" t="s">
        <v>46</v>
      </c>
      <c r="C29" s="80"/>
      <c r="D29" s="80"/>
      <c r="E29" s="80"/>
      <c r="F29" s="80"/>
      <c r="G29" s="80"/>
      <c r="H29" s="80"/>
      <c r="I29" s="80"/>
      <c r="J29" s="80"/>
      <c r="K29" s="80"/>
      <c r="L29" s="81"/>
    </row>
    <row r="30" spans="1:12" ht="15.4" x14ac:dyDescent="0.45">
      <c r="A30" s="137"/>
      <c r="B30" s="172" t="s">
        <v>49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</row>
    <row r="31" spans="1:12" ht="15.4" x14ac:dyDescent="0.45">
      <c r="A31" s="137"/>
      <c r="B31" s="172"/>
      <c r="C31" s="80"/>
      <c r="D31" s="80"/>
      <c r="E31" s="80"/>
      <c r="F31" s="80"/>
      <c r="G31" s="80"/>
      <c r="H31" s="80"/>
      <c r="I31" s="80"/>
      <c r="J31" s="80"/>
      <c r="K31" s="80"/>
      <c r="L31" s="81"/>
    </row>
    <row r="32" spans="1:12" ht="15.4" x14ac:dyDescent="0.45">
      <c r="A32" s="137"/>
      <c r="B32" s="172" t="s">
        <v>39</v>
      </c>
      <c r="C32" s="80"/>
      <c r="D32" s="80"/>
      <c r="E32" s="80"/>
      <c r="F32" s="80"/>
      <c r="G32" s="80"/>
      <c r="H32" s="80"/>
      <c r="I32" s="80"/>
      <c r="J32" s="80"/>
      <c r="K32" s="80"/>
      <c r="L32" s="81"/>
    </row>
    <row r="33" spans="1:12" ht="14.65" thickBot="1" x14ac:dyDescent="0.5">
      <c r="A33" s="138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4"/>
    </row>
  </sheetData>
  <mergeCells count="46">
    <mergeCell ref="L3:L4"/>
    <mergeCell ref="B3:B4"/>
    <mergeCell ref="A3:A4"/>
    <mergeCell ref="B2:F2"/>
    <mergeCell ref="A8:A9"/>
    <mergeCell ref="B8:B9"/>
    <mergeCell ref="C8:C9"/>
    <mergeCell ref="D8:D9"/>
    <mergeCell ref="E8:E9"/>
    <mergeCell ref="F8:F9"/>
    <mergeCell ref="C3:I4"/>
    <mergeCell ref="G8:G9"/>
    <mergeCell ref="H8:H9"/>
    <mergeCell ref="J3:K4"/>
    <mergeCell ref="F14:F15"/>
    <mergeCell ref="G14:G15"/>
    <mergeCell ref="H14:H15"/>
    <mergeCell ref="A11:A12"/>
    <mergeCell ref="B11:B12"/>
    <mergeCell ref="C11:C12"/>
    <mergeCell ref="D11:D12"/>
    <mergeCell ref="E11:E12"/>
    <mergeCell ref="F11:F12"/>
    <mergeCell ref="A14:A15"/>
    <mergeCell ref="B14:B15"/>
    <mergeCell ref="C14:C15"/>
    <mergeCell ref="D14:D15"/>
    <mergeCell ref="E14:E15"/>
    <mergeCell ref="G11:G12"/>
    <mergeCell ref="H11:H12"/>
    <mergeCell ref="F17:F18"/>
    <mergeCell ref="G17:G18"/>
    <mergeCell ref="H17:H18"/>
    <mergeCell ref="A20:A21"/>
    <mergeCell ref="B20:B21"/>
    <mergeCell ref="C20:C21"/>
    <mergeCell ref="D20:D21"/>
    <mergeCell ref="E20:E21"/>
    <mergeCell ref="F20:F21"/>
    <mergeCell ref="A17:A18"/>
    <mergeCell ref="B17:B18"/>
    <mergeCell ref="C17:C18"/>
    <mergeCell ref="D17:D18"/>
    <mergeCell ref="E17:E18"/>
    <mergeCell ref="G20:G21"/>
    <mergeCell ref="H20:H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Consultancy</vt:lpstr>
      <vt:lpstr>Goods</vt:lpstr>
      <vt:lpstr>Works</vt:lpstr>
      <vt:lpstr>Goods!Print_Area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Gila Ibiere DIKKO</dc:creator>
  <cp:lastModifiedBy>Seydou Kassory Mohamed BANGOURA</cp:lastModifiedBy>
  <cp:lastPrinted>2019-02-06T13:39:12Z</cp:lastPrinted>
  <dcterms:created xsi:type="dcterms:W3CDTF">2019-01-30T21:11:51Z</dcterms:created>
  <dcterms:modified xsi:type="dcterms:W3CDTF">2022-03-29T15:00:22Z</dcterms:modified>
</cp:coreProperties>
</file>